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10" windowWidth="15180" windowHeight="12225"/>
  </bookViews>
  <sheets>
    <sheet name="maarus-lisa 1" sheetId="4" r:id="rId1"/>
    <sheet name="Лист1" sheetId="1" r:id="rId2"/>
    <sheet name="Лист2" sheetId="2" r:id="rId3"/>
    <sheet name="Лист3" sheetId="3" r:id="rId4"/>
  </sheets>
  <externalReferences>
    <externalReference r:id="rId5"/>
    <externalReference r:id="rId6"/>
  </externalReferences>
  <definedNames>
    <definedName name="Ametikohtee">[1]база!$K$2:$K$111</definedName>
    <definedName name="Ametikood">[1]база!$I$2:$I$111</definedName>
    <definedName name="nimi">[2]nimitus!$E$2:$E$78</definedName>
    <definedName name="_xlnm.Print_Titles" localSheetId="0">'maarus-lisa 1'!$1:$7</definedName>
    <definedName name="учреждение">[2]nimitus!$A$2:$A$78</definedName>
  </definedNames>
  <calcPr calcId="145621"/>
</workbook>
</file>

<file path=xl/calcChain.xml><?xml version="1.0" encoding="utf-8"?>
<calcChain xmlns="http://schemas.openxmlformats.org/spreadsheetml/2006/main">
  <c r="H35" i="4" l="1"/>
  <c r="G35" i="4"/>
  <c r="F35" i="4"/>
  <c r="E35" i="4"/>
  <c r="D35" i="4"/>
  <c r="C8" i="4" l="1"/>
  <c r="C16" i="4"/>
  <c r="C20" i="4" l="1"/>
  <c r="H8" i="4"/>
  <c r="G8" i="4"/>
  <c r="F8" i="4"/>
  <c r="E8" i="4"/>
  <c r="E13" i="4" l="1"/>
  <c r="F13" i="4"/>
  <c r="G13" i="4"/>
  <c r="H13" i="4"/>
  <c r="D13" i="4"/>
  <c r="E9" i="4"/>
  <c r="F9" i="4"/>
  <c r="G9" i="4"/>
  <c r="H9" i="4"/>
  <c r="D9" i="4"/>
  <c r="D8" i="4" s="1"/>
  <c r="C25" i="4" l="1"/>
  <c r="D30" i="4"/>
  <c r="E30" i="4"/>
  <c r="F30" i="4"/>
  <c r="G30" i="4"/>
  <c r="H30" i="4"/>
</calcChain>
</file>

<file path=xl/sharedStrings.xml><?xml version="1.0" encoding="utf-8"?>
<sst xmlns="http://schemas.openxmlformats.org/spreadsheetml/2006/main" count="89" uniqueCount="66">
  <si>
    <t>Lisa 1</t>
  </si>
  <si>
    <t>Tüüp</t>
  </si>
  <si>
    <t>351-600</t>
  </si>
  <si>
    <t>601-900</t>
  </si>
  <si>
    <t>1.   Muud pedagoogid</t>
  </si>
  <si>
    <t>Koolis, kus on keelekümblusklassid</t>
  </si>
  <si>
    <t>Ühe hoone kohta</t>
  </si>
  <si>
    <t>Narva Linnavalitsuse ____.09.2013. a määruse eelnõule</t>
  </si>
  <si>
    <t>901 ja enam</t>
  </si>
  <si>
    <t>1.2 Noorsootöö</t>
  </si>
  <si>
    <t>1.1 Tugiteenused</t>
  </si>
  <si>
    <t>-</t>
  </si>
  <si>
    <t>Ametikohtade arv, lähtudes õpilaste arvust / määratud tingimused</t>
  </si>
  <si>
    <t>Koolis, kus on kõnelimis- võu kuulmisprobeemidega õpilaste klassid</t>
  </si>
  <si>
    <t>Koolis, kus on meelepuudega õpilaste klassid</t>
  </si>
  <si>
    <t>MUUD TÖÖTAJAD</t>
  </si>
  <si>
    <t>TUGISPETSIALISTID NING TEISED ÕPPE- JA KASVATUSALAL TÖÖTAVAD ISIKUD</t>
  </si>
  <si>
    <t>151-350</t>
  </si>
  <si>
    <t>kuni 150</t>
  </si>
  <si>
    <t>0,500 / 1,000</t>
  </si>
  <si>
    <t>Koolis, kus töötavad koor, tansurühm või vähemalt 12-liikmeline orkester</t>
  </si>
  <si>
    <t>3.  Täiendavad ametikohad ujula olemasolul</t>
  </si>
  <si>
    <t>3.1 Ujumisõpetaja</t>
  </si>
  <si>
    <t>3.2 Ujula medõde</t>
  </si>
  <si>
    <t>4.  Administreerimine</t>
  </si>
  <si>
    <t xml:space="preserve">5.  Teenindav personal </t>
  </si>
  <si>
    <t>Koolis, kus on ujula</t>
  </si>
  <si>
    <t xml:space="preserve">Ants Liimets                                                                                                          </t>
  </si>
  <si>
    <t>Linnasekretär</t>
  </si>
  <si>
    <t>1.3 Õppe- ja kasvatusalal täiendavad ametikohad</t>
  </si>
  <si>
    <t>Koolis, kus on põhiharidust omandavate õpilaste arv 151 ja enam</t>
  </si>
  <si>
    <t>3.3 Ujula koristaja</t>
  </si>
  <si>
    <t>3.4 Ujula remonditööline</t>
  </si>
  <si>
    <t>4.1  Sekretär (asjaajaja)</t>
  </si>
  <si>
    <t>4.2  IT-spetsialist</t>
  </si>
  <si>
    <t>4.3  Raamatukoguhoidja</t>
  </si>
  <si>
    <t>4.4  Laborant</t>
  </si>
  <si>
    <t>5.1 Direktori asetäitja majandusalal</t>
  </si>
  <si>
    <t>5.2  Majandusjuhataja</t>
  </si>
  <si>
    <t>5.3  Remonditööline</t>
  </si>
  <si>
    <t>5.4  Koristaja*</t>
  </si>
  <si>
    <t>5.5  Majahoidja*</t>
  </si>
  <si>
    <t>5.6  Valvur</t>
  </si>
  <si>
    <t>5.7  Medõde</t>
  </si>
  <si>
    <t>2.  Muude pedagoogide täiendavad ametikohad</t>
  </si>
  <si>
    <t>* Antud ametikohtade arveldusarvu määramisel on teostatud ümmardamist arvule, mis on 0,25 kordne</t>
  </si>
  <si>
    <r>
      <t>1.1</t>
    </r>
    <r>
      <rPr>
        <i/>
        <sz val="11"/>
        <rFont val="Times New Roman"/>
        <family val="1"/>
        <charset val="204"/>
      </rPr>
      <t xml:space="preserve"> 1.1.1 Sotsiaalpedagoog</t>
    </r>
  </si>
  <si>
    <r>
      <t>1.1</t>
    </r>
    <r>
      <rPr>
        <i/>
        <sz val="11"/>
        <rFont val="Times New Roman"/>
        <family val="1"/>
        <charset val="204"/>
      </rPr>
      <t xml:space="preserve"> 1.1.2 Psühholoog</t>
    </r>
  </si>
  <si>
    <r>
      <t>1.1</t>
    </r>
    <r>
      <rPr>
        <i/>
        <sz val="11"/>
        <rFont val="Times New Roman"/>
        <family val="1"/>
        <charset val="204"/>
      </rPr>
      <t xml:space="preserve"> 1.1.3 Eripedagoog</t>
    </r>
  </si>
  <si>
    <r>
      <rPr>
        <i/>
        <sz val="11"/>
        <color theme="0"/>
        <rFont val="Times New Roman"/>
        <family val="1"/>
        <charset val="204"/>
      </rPr>
      <t xml:space="preserve">1.2 </t>
    </r>
    <r>
      <rPr>
        <i/>
        <sz val="11"/>
        <rFont val="Times New Roman"/>
        <family val="1"/>
        <charset val="204"/>
      </rPr>
      <t>1.2.1 Huvijuht (noorsootöötaja)</t>
    </r>
  </si>
  <si>
    <r>
      <t>1.2</t>
    </r>
    <r>
      <rPr>
        <i/>
        <sz val="11"/>
        <rFont val="Times New Roman"/>
        <family val="1"/>
        <charset val="204"/>
      </rPr>
      <t xml:space="preserve"> 1.2.2 Ringijuht</t>
    </r>
  </si>
  <si>
    <r>
      <t>1.3</t>
    </r>
    <r>
      <rPr>
        <i/>
        <sz val="11"/>
        <rFont val="Times New Roman"/>
        <family val="1"/>
        <charset val="204"/>
      </rPr>
      <t xml:space="preserve"> 1.3.1 Ringijuht</t>
    </r>
  </si>
  <si>
    <r>
      <rPr>
        <i/>
        <sz val="11"/>
        <color theme="0"/>
        <rFont val="Times New Roman"/>
        <family val="1"/>
        <charset val="204"/>
      </rPr>
      <t xml:space="preserve">1.3 </t>
    </r>
    <r>
      <rPr>
        <i/>
        <sz val="11"/>
        <rFont val="Times New Roman"/>
        <family val="1"/>
        <charset val="204"/>
      </rPr>
      <t>1.3.2 Pikapäevarühma kasvataja</t>
    </r>
  </si>
  <si>
    <r>
      <t>1.3</t>
    </r>
    <r>
      <rPr>
        <i/>
        <sz val="11"/>
        <rFont val="Times New Roman"/>
        <family val="1"/>
        <charset val="204"/>
      </rPr>
      <t xml:space="preserve"> 1.3.3 Abiõpetaja keelekümblusklassides</t>
    </r>
  </si>
  <si>
    <r>
      <t xml:space="preserve">2.  </t>
    </r>
    <r>
      <rPr>
        <sz val="11"/>
        <rFont val="Times New Roman"/>
        <family val="1"/>
        <charset val="204"/>
      </rPr>
      <t>2.1 Logopeed</t>
    </r>
  </si>
  <si>
    <r>
      <t xml:space="preserve">2.  </t>
    </r>
    <r>
      <rPr>
        <sz val="11"/>
        <rFont val="Times New Roman"/>
        <family val="1"/>
        <charset val="204"/>
      </rPr>
      <t>2.2 Õpiabirühma õpetaja</t>
    </r>
  </si>
  <si>
    <r>
      <t xml:space="preserve">2.  </t>
    </r>
    <r>
      <rPr>
        <sz val="11"/>
        <rFont val="Times New Roman"/>
        <family val="1"/>
        <charset val="204"/>
      </rPr>
      <t>2.3 Eripedagoog</t>
    </r>
  </si>
  <si>
    <r>
      <t xml:space="preserve">2.  </t>
    </r>
    <r>
      <rPr>
        <sz val="11"/>
        <rFont val="Times New Roman"/>
        <family val="1"/>
        <charset val="204"/>
      </rPr>
      <t>2.4 Pikapäevarühma kasvataja</t>
    </r>
  </si>
  <si>
    <r>
      <t>Hoone pindala kuni 2 000 m</t>
    </r>
    <r>
      <rPr>
        <vertAlign val="superscript"/>
        <sz val="11"/>
        <rFont val="Times New Roman"/>
        <family val="1"/>
        <charset val="204"/>
      </rPr>
      <t xml:space="preserve">2 </t>
    </r>
    <r>
      <rPr>
        <sz val="11"/>
        <rFont val="Times New Roman"/>
        <family val="1"/>
        <charset val="204"/>
      </rPr>
      <t>/ hoone pindala 2 001 m</t>
    </r>
    <r>
      <rPr>
        <vertAlign val="superscript"/>
        <sz val="11"/>
        <rFont val="Times New Roman"/>
        <family val="1"/>
        <charset val="204"/>
      </rPr>
      <t>2</t>
    </r>
    <r>
      <rPr>
        <sz val="11"/>
        <rFont val="Times New Roman"/>
        <family val="1"/>
        <charset val="204"/>
      </rPr>
      <t xml:space="preserve"> ja enam</t>
    </r>
  </si>
  <si>
    <r>
      <t>Hoitud asfalti- ja kõva maapindala norm: 8 000 m</t>
    </r>
    <r>
      <rPr>
        <vertAlign val="superscript"/>
        <sz val="11"/>
        <rFont val="Times New Roman"/>
        <family val="1"/>
        <charset val="204"/>
      </rPr>
      <t xml:space="preserve">2  </t>
    </r>
  </si>
  <si>
    <r>
      <t>Hoitud muru- ja pehme maapindala norm: 16 000 m</t>
    </r>
    <r>
      <rPr>
        <vertAlign val="superscript"/>
        <sz val="11"/>
        <rFont val="Times New Roman"/>
        <family val="1"/>
        <charset val="204"/>
      </rPr>
      <t>2</t>
    </r>
  </si>
  <si>
    <t>Ametikohtade grupp ja liik</t>
  </si>
  <si>
    <t>Tingimustel</t>
  </si>
  <si>
    <t>määratud ameti-kohtade                   arv</t>
  </si>
  <si>
    <t>Narva munitsipaalkooli linna põhieelarve koostamisel seal töötavate tugispetsialistide, teiste õppe- ja kasvatusalal töötavate ning muude töötajate ametikohtade arvestusliku arvu määramise kriteeriumid</t>
  </si>
  <si>
    <r>
      <t>Koristatud põrandapindala norm: 700 m</t>
    </r>
    <r>
      <rPr>
        <vertAlign val="superscript"/>
        <sz val="11"/>
        <rFont val="Times New Roman"/>
        <family val="1"/>
        <charset val="204"/>
      </rPr>
      <t>2</t>
    </r>
    <r>
      <rPr>
        <sz val="11"/>
        <rFont val="Times New Roman"/>
        <family val="1"/>
        <charset val="204"/>
      </rPr>
      <t xml:space="preserve"> pluss, lähtudes õpilaste arvust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</si>
</sst>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1" x14ac:knownFonts="1">
    <font>
      <sz val="10"/>
      <name val="Arial Cyr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1"/>
      <color indexed="9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1"/>
      <color theme="0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1"/>
      <color indexed="9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0">
    <xf numFmtId="0" fontId="0" fillId="0" borderId="0" xfId="0"/>
    <xf numFmtId="0" fontId="2" fillId="0" borderId="0" xfId="1" applyFont="1"/>
    <xf numFmtId="0" fontId="2" fillId="0" borderId="0" xfId="1" applyFont="1" applyAlignment="1">
      <alignment horizontal="right"/>
    </xf>
    <xf numFmtId="0" fontId="2" fillId="0" borderId="0" xfId="1" applyFont="1" applyBorder="1"/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2" fillId="0" borderId="0" xfId="1" applyFont="1" applyAlignment="1">
      <alignment vertical="center"/>
    </xf>
    <xf numFmtId="0" fontId="3" fillId="0" borderId="7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1" fontId="3" fillId="0" borderId="10" xfId="1" applyNumberFormat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12" xfId="1" applyFont="1" applyBorder="1" applyAlignment="1">
      <alignment vertical="center"/>
    </xf>
    <xf numFmtId="164" fontId="3" fillId="0" borderId="35" xfId="1" applyNumberFormat="1" applyFont="1" applyBorder="1" applyAlignment="1">
      <alignment horizontal="center" vertical="center"/>
    </xf>
    <xf numFmtId="164" fontId="3" fillId="0" borderId="15" xfId="1" applyNumberFormat="1" applyFont="1" applyBorder="1" applyAlignment="1">
      <alignment horizontal="center" vertical="center"/>
    </xf>
    <xf numFmtId="164" fontId="3" fillId="0" borderId="16" xfId="1" applyNumberFormat="1" applyFont="1" applyBorder="1" applyAlignment="1">
      <alignment horizontal="center" vertical="center"/>
    </xf>
    <xf numFmtId="0" fontId="2" fillId="0" borderId="4" xfId="1" applyFont="1" applyBorder="1" applyAlignment="1">
      <alignment vertical="center"/>
    </xf>
    <xf numFmtId="164" fontId="2" fillId="0" borderId="18" xfId="1" applyNumberFormat="1" applyFont="1" applyBorder="1" applyAlignment="1">
      <alignment horizontal="center" vertical="center"/>
    </xf>
    <xf numFmtId="164" fontId="2" fillId="0" borderId="50" xfId="1" applyNumberFormat="1" applyFont="1" applyBorder="1" applyAlignment="1">
      <alignment horizontal="center" vertical="center"/>
    </xf>
    <xf numFmtId="164" fontId="2" fillId="0" borderId="32" xfId="1" applyNumberFormat="1" applyFont="1" applyBorder="1" applyAlignment="1">
      <alignment horizontal="center" vertical="center"/>
    </xf>
    <xf numFmtId="0" fontId="4" fillId="0" borderId="21" xfId="1" applyFont="1" applyBorder="1" applyAlignment="1">
      <alignment vertical="center"/>
    </xf>
    <xf numFmtId="164" fontId="5" fillId="0" borderId="25" xfId="1" applyNumberFormat="1" applyFont="1" applyBorder="1" applyAlignment="1">
      <alignment horizontal="center" vertical="center"/>
    </xf>
    <xf numFmtId="164" fontId="5" fillId="0" borderId="23" xfId="1" applyNumberFormat="1" applyFont="1" applyBorder="1" applyAlignment="1">
      <alignment horizontal="center" vertical="center"/>
    </xf>
    <xf numFmtId="164" fontId="5" fillId="0" borderId="24" xfId="1" applyNumberFormat="1" applyFont="1" applyBorder="1" applyAlignment="1">
      <alignment horizontal="center" vertical="center"/>
    </xf>
    <xf numFmtId="0" fontId="5" fillId="0" borderId="0" xfId="1" applyFont="1" applyAlignment="1">
      <alignment vertical="center"/>
    </xf>
    <xf numFmtId="0" fontId="4" fillId="0" borderId="25" xfId="1" applyFont="1" applyBorder="1" applyAlignment="1">
      <alignment vertical="center" wrapText="1"/>
    </xf>
    <xf numFmtId="0" fontId="2" fillId="0" borderId="25" xfId="1" applyFont="1" applyBorder="1" applyAlignment="1">
      <alignment vertical="center"/>
    </xf>
    <xf numFmtId="164" fontId="2" fillId="0" borderId="25" xfId="1" applyNumberFormat="1" applyFont="1" applyBorder="1" applyAlignment="1">
      <alignment horizontal="center" vertical="center"/>
    </xf>
    <xf numFmtId="0" fontId="5" fillId="0" borderId="33" xfId="1" applyFont="1" applyBorder="1" applyAlignment="1">
      <alignment vertical="center"/>
    </xf>
    <xf numFmtId="164" fontId="5" fillId="0" borderId="18" xfId="1" applyNumberFormat="1" applyFont="1" applyBorder="1" applyAlignment="1">
      <alignment horizontal="center" vertical="center"/>
    </xf>
    <xf numFmtId="164" fontId="5" fillId="0" borderId="50" xfId="1" applyNumberFormat="1" applyFont="1" applyBorder="1" applyAlignment="1">
      <alignment horizontal="center" vertical="center"/>
    </xf>
    <xf numFmtId="164" fontId="5" fillId="0" borderId="51" xfId="1" applyNumberFormat="1" applyFont="1" applyBorder="1" applyAlignment="1">
      <alignment horizontal="center" vertical="center"/>
    </xf>
    <xf numFmtId="0" fontId="4" fillId="0" borderId="22" xfId="1" applyFont="1" applyBorder="1" applyAlignment="1">
      <alignment vertical="center"/>
    </xf>
    <xf numFmtId="164" fontId="5" fillId="0" borderId="41" xfId="1" applyNumberFormat="1" applyFont="1" applyBorder="1" applyAlignment="1">
      <alignment horizontal="center" vertical="center"/>
    </xf>
    <xf numFmtId="164" fontId="5" fillId="0" borderId="52" xfId="1" applyNumberFormat="1" applyFont="1" applyBorder="1" applyAlignment="1">
      <alignment horizontal="center" vertical="center"/>
    </xf>
    <xf numFmtId="164" fontId="5" fillId="0" borderId="28" xfId="1" applyNumberFormat="1" applyFont="1" applyBorder="1" applyAlignment="1">
      <alignment horizontal="center" vertical="center"/>
    </xf>
    <xf numFmtId="0" fontId="2" fillId="0" borderId="18" xfId="1" applyFont="1" applyBorder="1" applyAlignment="1">
      <alignment vertical="center"/>
    </xf>
    <xf numFmtId="164" fontId="2" fillId="0" borderId="21" xfId="1" applyNumberFormat="1" applyFont="1" applyBorder="1" applyAlignment="1">
      <alignment horizontal="center" vertical="center"/>
    </xf>
    <xf numFmtId="164" fontId="2" fillId="0" borderId="24" xfId="1" applyNumberFormat="1" applyFont="1" applyBorder="1" applyAlignment="1">
      <alignment horizontal="center" vertical="center"/>
    </xf>
    <xf numFmtId="164" fontId="5" fillId="0" borderId="21" xfId="1" applyNumberFormat="1" applyFont="1" applyBorder="1" applyAlignment="1">
      <alignment horizontal="center" vertical="center"/>
    </xf>
    <xf numFmtId="2" fontId="5" fillId="0" borderId="25" xfId="1" applyNumberFormat="1" applyFont="1" applyBorder="1" applyAlignment="1">
      <alignment horizontal="left" vertical="center"/>
    </xf>
    <xf numFmtId="2" fontId="5" fillId="0" borderId="21" xfId="1" applyNumberFormat="1" applyFont="1" applyBorder="1" applyAlignment="1">
      <alignment horizontal="left" vertical="center"/>
    </xf>
    <xf numFmtId="2" fontId="5" fillId="0" borderId="24" xfId="1" applyNumberFormat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2" fontId="5" fillId="0" borderId="18" xfId="1" applyNumberFormat="1" applyFont="1" applyBorder="1" applyAlignment="1">
      <alignment horizontal="left" vertical="center"/>
    </xf>
    <xf numFmtId="2" fontId="5" fillId="0" borderId="33" xfId="1" applyNumberFormat="1" applyFont="1" applyBorder="1" applyAlignment="1">
      <alignment horizontal="left" vertical="center"/>
    </xf>
    <xf numFmtId="2" fontId="5" fillId="0" borderId="32" xfId="1" applyNumberFormat="1" applyFont="1" applyBorder="1" applyAlignment="1">
      <alignment horizontal="left" vertical="center"/>
    </xf>
    <xf numFmtId="4" fontId="4" fillId="0" borderId="42" xfId="1" applyNumberFormat="1" applyFont="1" applyBorder="1" applyAlignment="1">
      <alignment vertical="center"/>
    </xf>
    <xf numFmtId="164" fontId="5" fillId="0" borderId="42" xfId="1" applyNumberFormat="1" applyFont="1" applyBorder="1" applyAlignment="1">
      <alignment horizontal="center" vertical="center"/>
    </xf>
    <xf numFmtId="2" fontId="5" fillId="0" borderId="42" xfId="1" applyNumberFormat="1" applyFont="1" applyBorder="1" applyAlignment="1">
      <alignment horizontal="left" vertical="center"/>
    </xf>
    <xf numFmtId="2" fontId="5" fillId="0" borderId="37" xfId="1" applyNumberFormat="1" applyFont="1" applyBorder="1" applyAlignment="1">
      <alignment horizontal="left" vertical="center"/>
    </xf>
    <xf numFmtId="2" fontId="5" fillId="0" borderId="54" xfId="1" applyNumberFormat="1" applyFont="1" applyBorder="1" applyAlignment="1">
      <alignment horizontal="left" vertical="center"/>
    </xf>
    <xf numFmtId="0" fontId="3" fillId="0" borderId="30" xfId="1" applyFont="1" applyBorder="1" applyAlignment="1">
      <alignment vertical="center"/>
    </xf>
    <xf numFmtId="164" fontId="2" fillId="0" borderId="31" xfId="1" applyNumberFormat="1" applyFont="1" applyBorder="1" applyAlignment="1">
      <alignment horizontal="center" vertical="center"/>
    </xf>
    <xf numFmtId="2" fontId="2" fillId="0" borderId="41" xfId="1" applyNumberFormat="1" applyFont="1" applyBorder="1" applyAlignment="1">
      <alignment horizontal="center" vertical="center"/>
    </xf>
    <xf numFmtId="2" fontId="2" fillId="0" borderId="0" xfId="1" applyNumberFormat="1" applyFont="1" applyBorder="1" applyAlignment="1">
      <alignment horizontal="left" vertical="center"/>
    </xf>
    <xf numFmtId="2" fontId="2" fillId="0" borderId="0" xfId="1" applyNumberFormat="1" applyFont="1" applyBorder="1" applyAlignment="1">
      <alignment horizontal="center" vertical="center"/>
    </xf>
    <xf numFmtId="2" fontId="2" fillId="0" borderId="8" xfId="1" applyNumberFormat="1" applyFont="1" applyBorder="1" applyAlignment="1">
      <alignment horizontal="left" vertical="center"/>
    </xf>
    <xf numFmtId="0" fontId="8" fillId="0" borderId="25" xfId="1" applyFont="1" applyBorder="1" applyAlignment="1">
      <alignment horizontal="left" vertical="center"/>
    </xf>
    <xf numFmtId="2" fontId="2" fillId="0" borderId="39" xfId="1" applyNumberFormat="1" applyFont="1" applyBorder="1" applyAlignment="1">
      <alignment horizontal="left" vertical="center"/>
    </xf>
    <xf numFmtId="2" fontId="2" fillId="0" borderId="40" xfId="1" applyNumberFormat="1" applyFont="1" applyBorder="1" applyAlignment="1">
      <alignment horizontal="left" vertical="center"/>
    </xf>
    <xf numFmtId="2" fontId="2" fillId="0" borderId="2" xfId="1" applyNumberFormat="1" applyFont="1" applyBorder="1" applyAlignment="1">
      <alignment horizontal="left" vertical="center"/>
    </xf>
    <xf numFmtId="2" fontId="2" fillId="0" borderId="41" xfId="1" applyNumberFormat="1" applyFont="1" applyBorder="1" applyAlignment="1">
      <alignment horizontal="left" vertical="center"/>
    </xf>
    <xf numFmtId="0" fontId="8" fillId="0" borderId="22" xfId="1" applyFont="1" applyBorder="1" applyAlignment="1">
      <alignment horizontal="left" vertical="center"/>
    </xf>
    <xf numFmtId="164" fontId="2" fillId="0" borderId="41" xfId="1" applyNumberFormat="1" applyFont="1" applyBorder="1" applyAlignment="1">
      <alignment horizontal="center" vertical="center"/>
    </xf>
    <xf numFmtId="0" fontId="8" fillId="0" borderId="31" xfId="1" applyFont="1" applyBorder="1" applyAlignment="1">
      <alignment horizontal="left" vertical="center"/>
    </xf>
    <xf numFmtId="164" fontId="2" fillId="0" borderId="42" xfId="1" applyNumberFormat="1" applyFont="1" applyBorder="1" applyAlignment="1">
      <alignment horizontal="center" vertical="center"/>
    </xf>
    <xf numFmtId="2" fontId="2" fillId="0" borderId="31" xfId="1" applyNumberFormat="1" applyFont="1" applyBorder="1" applyAlignment="1">
      <alignment horizontal="left" vertical="center"/>
    </xf>
    <xf numFmtId="2" fontId="2" fillId="0" borderId="14" xfId="1" applyNumberFormat="1" applyFont="1" applyBorder="1" applyAlignment="1">
      <alignment horizontal="left" vertical="center"/>
    </xf>
    <xf numFmtId="2" fontId="2" fillId="0" borderId="30" xfId="1" applyNumberFormat="1" applyFont="1" applyBorder="1" applyAlignment="1">
      <alignment horizontal="left" vertical="center"/>
    </xf>
    <xf numFmtId="164" fontId="3" fillId="0" borderId="13" xfId="1" applyNumberFormat="1" applyFont="1" applyBorder="1" applyAlignment="1">
      <alignment horizontal="center" vertical="center"/>
    </xf>
    <xf numFmtId="2" fontId="2" fillId="0" borderId="31" xfId="1" applyNumberFormat="1" applyFont="1" applyBorder="1" applyAlignment="1">
      <alignment horizontal="center" vertical="center"/>
    </xf>
    <xf numFmtId="2" fontId="2" fillId="0" borderId="14" xfId="1" applyNumberFormat="1" applyFont="1" applyBorder="1" applyAlignment="1">
      <alignment horizontal="center" vertical="center"/>
    </xf>
    <xf numFmtId="0" fontId="2" fillId="0" borderId="13" xfId="1" applyFont="1" applyBorder="1" applyAlignment="1">
      <alignment vertical="center"/>
    </xf>
    <xf numFmtId="164" fontId="2" fillId="0" borderId="13" xfId="1" applyNumberFormat="1" applyFont="1" applyBorder="1" applyAlignment="1">
      <alignment horizontal="center" vertical="center"/>
    </xf>
    <xf numFmtId="2" fontId="2" fillId="0" borderId="40" xfId="1" applyNumberFormat="1" applyFont="1" applyBorder="1" applyAlignment="1">
      <alignment horizontal="center" vertical="center"/>
    </xf>
    <xf numFmtId="2" fontId="2" fillId="0" borderId="2" xfId="1" applyNumberFormat="1" applyFont="1" applyBorder="1" applyAlignment="1">
      <alignment horizontal="center" vertical="center"/>
    </xf>
    <xf numFmtId="0" fontId="2" fillId="0" borderId="32" xfId="1" applyFont="1" applyBorder="1" applyAlignment="1">
      <alignment vertical="center"/>
    </xf>
    <xf numFmtId="2" fontId="2" fillId="0" borderId="8" xfId="1" applyNumberFormat="1" applyFont="1" applyBorder="1" applyAlignment="1">
      <alignment horizontal="center" vertical="center"/>
    </xf>
    <xf numFmtId="0" fontId="2" fillId="0" borderId="21" xfId="1" applyFont="1" applyBorder="1" applyAlignment="1">
      <alignment horizontal="left" vertical="center"/>
    </xf>
    <xf numFmtId="0" fontId="2" fillId="0" borderId="37" xfId="1" applyFont="1" applyBorder="1" applyAlignment="1">
      <alignment horizontal="left" vertical="center"/>
    </xf>
    <xf numFmtId="2" fontId="2" fillId="0" borderId="30" xfId="1" applyNumberFormat="1" applyFont="1" applyBorder="1" applyAlignment="1">
      <alignment horizontal="center" vertical="center"/>
    </xf>
    <xf numFmtId="0" fontId="3" fillId="0" borderId="14" xfId="1" applyFont="1" applyBorder="1" applyAlignment="1">
      <alignment vertical="center"/>
    </xf>
    <xf numFmtId="2" fontId="2" fillId="0" borderId="13" xfId="1" applyNumberFormat="1" applyFont="1" applyBorder="1" applyAlignment="1">
      <alignment horizontal="center" vertical="center"/>
    </xf>
    <xf numFmtId="164" fontId="3" fillId="0" borderId="14" xfId="1" applyNumberFormat="1" applyFont="1" applyBorder="1" applyAlignment="1">
      <alignment horizontal="center" vertical="center"/>
    </xf>
    <xf numFmtId="164" fontId="3" fillId="0" borderId="43" xfId="1" applyNumberFormat="1" applyFont="1" applyBorder="1" applyAlignment="1">
      <alignment horizontal="center" vertical="center"/>
    </xf>
    <xf numFmtId="164" fontId="3" fillId="0" borderId="44" xfId="1" applyNumberFormat="1" applyFont="1" applyBorder="1" applyAlignment="1">
      <alignment horizontal="center" vertical="center"/>
    </xf>
    <xf numFmtId="0" fontId="2" fillId="0" borderId="21" xfId="1" applyFont="1" applyBorder="1" applyAlignment="1">
      <alignment vertical="center"/>
    </xf>
    <xf numFmtId="2" fontId="2" fillId="0" borderId="22" xfId="1" applyNumberFormat="1" applyFont="1" applyBorder="1" applyAlignment="1">
      <alignment horizontal="center" vertical="center"/>
    </xf>
    <xf numFmtId="164" fontId="2" fillId="0" borderId="23" xfId="1" applyNumberFormat="1" applyFont="1" applyBorder="1" applyAlignment="1">
      <alignment horizontal="center" vertical="center"/>
    </xf>
    <xf numFmtId="164" fontId="2" fillId="0" borderId="46" xfId="1" applyNumberFormat="1" applyFont="1" applyBorder="1" applyAlignment="1">
      <alignment horizontal="center" vertical="center"/>
    </xf>
    <xf numFmtId="0" fontId="2" fillId="0" borderId="0" xfId="1" applyFont="1" applyBorder="1" applyAlignment="1">
      <alignment vertical="center"/>
    </xf>
    <xf numFmtId="164" fontId="2" fillId="0" borderId="45" xfId="1" applyNumberFormat="1" applyFont="1" applyBorder="1" applyAlignment="1">
      <alignment horizontal="center" vertical="center"/>
    </xf>
    <xf numFmtId="0" fontId="2" fillId="0" borderId="26" xfId="1" applyFont="1" applyBorder="1" applyAlignment="1">
      <alignment vertical="center"/>
    </xf>
    <xf numFmtId="0" fontId="2" fillId="0" borderId="37" xfId="1" applyFont="1" applyBorder="1" applyAlignment="1">
      <alignment vertical="center"/>
    </xf>
    <xf numFmtId="2" fontId="2" fillId="0" borderId="38" xfId="1" applyNumberFormat="1" applyFont="1" applyBorder="1" applyAlignment="1">
      <alignment horizontal="center" vertical="center"/>
    </xf>
    <xf numFmtId="164" fontId="2" fillId="0" borderId="47" xfId="1" applyNumberFormat="1" applyFont="1" applyBorder="1" applyAlignment="1">
      <alignment horizontal="center" vertical="center"/>
    </xf>
    <xf numFmtId="164" fontId="2" fillId="0" borderId="48" xfId="1" applyNumberFormat="1" applyFont="1" applyBorder="1" applyAlignment="1">
      <alignment horizontal="center" vertical="center"/>
    </xf>
    <xf numFmtId="164" fontId="2" fillId="0" borderId="49" xfId="1" applyNumberFormat="1" applyFont="1" applyBorder="1" applyAlignment="1">
      <alignment horizontal="center" vertical="center"/>
    </xf>
    <xf numFmtId="0" fontId="3" fillId="0" borderId="36" xfId="1" applyFont="1" applyBorder="1" applyAlignment="1">
      <alignment vertical="center"/>
    </xf>
    <xf numFmtId="0" fontId="2" fillId="0" borderId="29" xfId="1" applyFont="1" applyBorder="1" applyAlignment="1">
      <alignment vertical="center"/>
    </xf>
    <xf numFmtId="2" fontId="2" fillId="0" borderId="25" xfId="1" applyNumberFormat="1" applyFont="1" applyBorder="1" applyAlignment="1">
      <alignment horizontal="center" vertical="center"/>
    </xf>
    <xf numFmtId="164" fontId="2" fillId="0" borderId="55" xfId="1" applyNumberFormat="1" applyFont="1" applyBorder="1" applyAlignment="1">
      <alignment horizontal="center" vertical="center"/>
    </xf>
    <xf numFmtId="164" fontId="2" fillId="0" borderId="19" xfId="1" applyNumberFormat="1" applyFont="1" applyBorder="1" applyAlignment="1">
      <alignment horizontal="center" vertical="center"/>
    </xf>
    <xf numFmtId="164" fontId="2" fillId="0" borderId="20" xfId="1" applyNumberFormat="1" applyFont="1" applyBorder="1" applyAlignment="1">
      <alignment horizontal="center" vertical="center"/>
    </xf>
    <xf numFmtId="0" fontId="2" fillId="0" borderId="22" xfId="1" applyFont="1" applyBorder="1" applyAlignment="1">
      <alignment vertical="center"/>
    </xf>
    <xf numFmtId="164" fontId="2" fillId="0" borderId="53" xfId="1" applyNumberFormat="1" applyFont="1" applyBorder="1" applyAlignment="1">
      <alignment horizontal="center" vertical="center"/>
    </xf>
    <xf numFmtId="0" fontId="2" fillId="0" borderId="6" xfId="1" applyFont="1" applyBorder="1" applyAlignment="1">
      <alignment vertical="center"/>
    </xf>
    <xf numFmtId="2" fontId="2" fillId="0" borderId="18" xfId="1" applyNumberFormat="1" applyFont="1" applyBorder="1" applyAlignment="1">
      <alignment horizontal="center" vertical="center"/>
    </xf>
    <xf numFmtId="2" fontId="2" fillId="0" borderId="18" xfId="1" applyNumberFormat="1" applyFont="1" applyBorder="1" applyAlignment="1">
      <alignment horizontal="left" vertical="center"/>
    </xf>
    <xf numFmtId="2" fontId="2" fillId="0" borderId="33" xfId="1" applyNumberFormat="1" applyFont="1" applyBorder="1" applyAlignment="1">
      <alignment horizontal="center" vertical="center"/>
    </xf>
    <xf numFmtId="2" fontId="2" fillId="0" borderId="32" xfId="1" applyNumberFormat="1" applyFont="1" applyBorder="1" applyAlignment="1">
      <alignment horizontal="center" vertical="center"/>
    </xf>
    <xf numFmtId="0" fontId="2" fillId="0" borderId="27" xfId="1" applyFont="1" applyBorder="1" applyAlignment="1">
      <alignment vertical="center"/>
    </xf>
    <xf numFmtId="164" fontId="2" fillId="0" borderId="34" xfId="1" applyNumberFormat="1" applyFont="1" applyBorder="1" applyAlignment="1">
      <alignment horizontal="center" vertical="center"/>
    </xf>
    <xf numFmtId="2" fontId="2" fillId="0" borderId="34" xfId="1" applyNumberFormat="1" applyFont="1" applyBorder="1" applyAlignment="1">
      <alignment horizontal="left" vertical="center"/>
    </xf>
    <xf numFmtId="2" fontId="2" fillId="0" borderId="26" xfId="1" applyNumberFormat="1" applyFont="1" applyBorder="1" applyAlignment="1">
      <alignment horizontal="left" vertical="center"/>
    </xf>
    <xf numFmtId="2" fontId="2" fillId="0" borderId="26" xfId="1" applyNumberFormat="1" applyFont="1" applyBorder="1" applyAlignment="1">
      <alignment horizontal="center" vertical="center"/>
    </xf>
    <xf numFmtId="2" fontId="2" fillId="0" borderId="28" xfId="1" applyNumberFormat="1" applyFont="1" applyBorder="1" applyAlignment="1">
      <alignment horizontal="center" vertical="center"/>
    </xf>
    <xf numFmtId="0" fontId="2" fillId="0" borderId="17" xfId="1" applyFont="1" applyBorder="1" applyAlignment="1">
      <alignment vertical="center"/>
    </xf>
    <xf numFmtId="0" fontId="2" fillId="0" borderId="6" xfId="1" applyFont="1" applyBorder="1" applyAlignment="1">
      <alignment vertical="center" wrapText="1"/>
    </xf>
    <xf numFmtId="164" fontId="2" fillId="0" borderId="25" xfId="1" applyNumberFormat="1" applyFont="1" applyBorder="1" applyAlignment="1">
      <alignment horizontal="center" vertical="center" wrapText="1"/>
    </xf>
    <xf numFmtId="0" fontId="2" fillId="0" borderId="17" xfId="1" applyFont="1" applyBorder="1" applyAlignment="1">
      <alignment vertical="center" wrapText="1"/>
    </xf>
    <xf numFmtId="164" fontId="2" fillId="0" borderId="18" xfId="1" applyNumberFormat="1" applyFont="1" applyBorder="1" applyAlignment="1">
      <alignment horizontal="center" vertical="center" wrapText="1"/>
    </xf>
    <xf numFmtId="2" fontId="2" fillId="0" borderId="25" xfId="1" applyNumberFormat="1" applyFont="1" applyBorder="1" applyAlignment="1">
      <alignment horizontal="left" vertical="center"/>
    </xf>
    <xf numFmtId="2" fontId="2" fillId="0" borderId="21" xfId="1" applyNumberFormat="1" applyFont="1" applyBorder="1" applyAlignment="1">
      <alignment horizontal="left" vertical="center"/>
    </xf>
    <xf numFmtId="2" fontId="2" fillId="0" borderId="24" xfId="1" applyNumberFormat="1" applyFont="1" applyBorder="1" applyAlignment="1">
      <alignment horizontal="left" vertical="center"/>
    </xf>
    <xf numFmtId="0" fontId="2" fillId="0" borderId="7" xfId="1" applyFont="1" applyBorder="1" applyAlignment="1">
      <alignment horizontal="left" vertical="center"/>
    </xf>
    <xf numFmtId="0" fontId="2" fillId="0" borderId="0" xfId="1" applyFont="1" applyBorder="1" applyAlignment="1">
      <alignment horizontal="left"/>
    </xf>
    <xf numFmtId="0" fontId="2" fillId="0" borderId="0" xfId="1" applyFont="1" applyBorder="1" applyAlignment="1">
      <alignment horizontal="center"/>
    </xf>
    <xf numFmtId="0" fontId="2" fillId="0" borderId="0" xfId="0" applyFont="1"/>
    <xf numFmtId="0" fontId="2" fillId="0" borderId="0" xfId="1" applyFont="1" applyAlignment="1">
      <alignment horizontal="right" vertical="center"/>
    </xf>
    <xf numFmtId="0" fontId="3" fillId="0" borderId="8" xfId="1" applyFont="1" applyBorder="1" applyAlignment="1">
      <alignment horizontal="center" vertical="top" wrapText="1"/>
    </xf>
    <xf numFmtId="164" fontId="3" fillId="0" borderId="31" xfId="1" applyNumberFormat="1" applyFont="1" applyBorder="1" applyAlignment="1">
      <alignment horizontal="center" vertical="center"/>
    </xf>
    <xf numFmtId="2" fontId="3" fillId="0" borderId="7" xfId="1" applyNumberFormat="1" applyFont="1" applyBorder="1" applyAlignment="1">
      <alignment horizontal="center" vertical="center"/>
    </xf>
    <xf numFmtId="0" fontId="3" fillId="0" borderId="0" xfId="1" applyFont="1" applyAlignment="1">
      <alignment horizontal="justify" vertical="top" wrapText="1"/>
    </xf>
    <xf numFmtId="0" fontId="10" fillId="0" borderId="1" xfId="1" applyFont="1" applyBorder="1" applyAlignment="1">
      <alignment horizontal="center" vertical="center" textRotation="90"/>
    </xf>
    <xf numFmtId="0" fontId="10" fillId="0" borderId="6" xfId="1" applyFont="1" applyBorder="1" applyAlignment="1">
      <alignment horizontal="center" vertical="center" textRotation="90"/>
    </xf>
    <xf numFmtId="0" fontId="10" fillId="0" borderId="41" xfId="1" applyFont="1" applyBorder="1" applyAlignment="1">
      <alignment horizontal="center" vertical="center" textRotation="90"/>
    </xf>
    <xf numFmtId="0" fontId="10" fillId="0" borderId="31" xfId="1" applyFont="1" applyBorder="1" applyAlignment="1">
      <alignment horizontal="center" vertical="center" textRotation="90"/>
    </xf>
    <xf numFmtId="0" fontId="3" fillId="0" borderId="1" xfId="1" applyFont="1" applyBorder="1" applyAlignment="1">
      <alignment horizontal="center" vertical="center" textRotation="90" wrapText="1"/>
    </xf>
    <xf numFmtId="0" fontId="3" fillId="0" borderId="6" xfId="1" applyFont="1" applyBorder="1" applyAlignment="1">
      <alignment horizontal="center" vertical="center" textRotation="90" wrapText="1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2" fontId="2" fillId="0" borderId="25" xfId="1" applyNumberFormat="1" applyFont="1" applyBorder="1" applyAlignment="1">
      <alignment horizontal="left" vertical="center" wrapText="1"/>
    </xf>
    <xf numFmtId="2" fontId="2" fillId="0" borderId="21" xfId="1" applyNumberFormat="1" applyFont="1" applyBorder="1" applyAlignment="1">
      <alignment horizontal="left" vertical="center" wrapText="1"/>
    </xf>
    <xf numFmtId="2" fontId="2" fillId="0" borderId="24" xfId="1" applyNumberFormat="1" applyFont="1" applyBorder="1" applyAlignment="1">
      <alignment horizontal="left" vertical="center" wrapText="1"/>
    </xf>
    <xf numFmtId="2" fontId="2" fillId="0" borderId="18" xfId="1" applyNumberFormat="1" applyFont="1" applyBorder="1" applyAlignment="1">
      <alignment horizontal="left" vertical="center" wrapText="1"/>
    </xf>
    <xf numFmtId="2" fontId="2" fillId="0" borderId="33" xfId="1" applyNumberFormat="1" applyFont="1" applyBorder="1" applyAlignment="1">
      <alignment horizontal="left" vertical="center" wrapText="1"/>
    </xf>
    <xf numFmtId="2" fontId="2" fillId="0" borderId="32" xfId="1" applyNumberFormat="1" applyFont="1" applyBorder="1" applyAlignment="1">
      <alignment horizontal="left" vertical="center" wrapText="1"/>
    </xf>
  </cellXfs>
  <cellStyles count="2">
    <cellStyle name="Normal_Koolide maaruse lisa 1-kooku ped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342900</xdr:colOff>
      <xdr:row>7</xdr:row>
      <xdr:rowOff>0</xdr:rowOff>
    </xdr:from>
    <xdr:to>
      <xdr:col>5</xdr:col>
      <xdr:colOff>523875</xdr:colOff>
      <xdr:row>7</xdr:row>
      <xdr:rowOff>0</xdr:rowOff>
    </xdr:to>
    <xdr:sp macro="" textlink="">
      <xdr:nvSpPr>
        <xdr:cNvPr id="1035" name="Line 11"/>
        <xdr:cNvSpPr>
          <a:spLocks noChangeShapeType="1"/>
        </xdr:cNvSpPr>
      </xdr:nvSpPr>
      <xdr:spPr bwMode="auto">
        <a:xfrm flipV="1">
          <a:off x="5743575" y="1543050"/>
          <a:ext cx="1809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304800</xdr:colOff>
      <xdr:row>7</xdr:row>
      <xdr:rowOff>0</xdr:rowOff>
    </xdr:from>
    <xdr:to>
      <xdr:col>2</xdr:col>
      <xdr:colOff>485775</xdr:colOff>
      <xdr:row>7</xdr:row>
      <xdr:rowOff>0</xdr:rowOff>
    </xdr:to>
    <xdr:sp macro="" textlink="">
      <xdr:nvSpPr>
        <xdr:cNvPr id="1055" name="Line 31"/>
        <xdr:cNvSpPr>
          <a:spLocks noChangeShapeType="1"/>
        </xdr:cNvSpPr>
      </xdr:nvSpPr>
      <xdr:spPr bwMode="auto">
        <a:xfrm flipV="1">
          <a:off x="3305175" y="1543050"/>
          <a:ext cx="1809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304800</xdr:colOff>
      <xdr:row>7</xdr:row>
      <xdr:rowOff>0</xdr:rowOff>
    </xdr:from>
    <xdr:to>
      <xdr:col>2</xdr:col>
      <xdr:colOff>485775</xdr:colOff>
      <xdr:row>7</xdr:row>
      <xdr:rowOff>0</xdr:rowOff>
    </xdr:to>
    <xdr:sp macro="" textlink="">
      <xdr:nvSpPr>
        <xdr:cNvPr id="1056" name="Line 32"/>
        <xdr:cNvSpPr>
          <a:spLocks noChangeShapeType="1"/>
        </xdr:cNvSpPr>
      </xdr:nvSpPr>
      <xdr:spPr bwMode="auto">
        <a:xfrm flipV="1">
          <a:off x="3305175" y="1543050"/>
          <a:ext cx="1809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304800</xdr:colOff>
      <xdr:row>7</xdr:row>
      <xdr:rowOff>0</xdr:rowOff>
    </xdr:from>
    <xdr:to>
      <xdr:col>2</xdr:col>
      <xdr:colOff>485775</xdr:colOff>
      <xdr:row>7</xdr:row>
      <xdr:rowOff>0</xdr:rowOff>
    </xdr:to>
    <xdr:sp macro="" textlink="">
      <xdr:nvSpPr>
        <xdr:cNvPr id="1057" name="Line 33"/>
        <xdr:cNvSpPr>
          <a:spLocks noChangeShapeType="1"/>
        </xdr:cNvSpPr>
      </xdr:nvSpPr>
      <xdr:spPr bwMode="auto">
        <a:xfrm flipV="1">
          <a:off x="3305175" y="1543050"/>
          <a:ext cx="1809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314325</xdr:colOff>
      <xdr:row>7</xdr:row>
      <xdr:rowOff>0</xdr:rowOff>
    </xdr:from>
    <xdr:to>
      <xdr:col>5</xdr:col>
      <xdr:colOff>495300</xdr:colOff>
      <xdr:row>7</xdr:row>
      <xdr:rowOff>0</xdr:rowOff>
    </xdr:to>
    <xdr:sp macro="" textlink="">
      <xdr:nvSpPr>
        <xdr:cNvPr id="1061" name="Line 37"/>
        <xdr:cNvSpPr>
          <a:spLocks noChangeShapeType="1"/>
        </xdr:cNvSpPr>
      </xdr:nvSpPr>
      <xdr:spPr bwMode="auto">
        <a:xfrm flipV="1">
          <a:off x="5715000" y="1543050"/>
          <a:ext cx="1809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Aleksei%20Solovjov/My%20Documents/ARHIV/EE2004-taitmine/EE2006/06-Koosseisu-koolid-opt-01.01.06-10%25-4%2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Jelena%20%20Igolkina/Local%20Settings/Temporary%20Internet%20Files/Content.IE5/O9MZKDAZ/EE2005-24.01.05+kultuur-6-k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-eesti keel"/>
      <sheetName val="база"/>
      <sheetName val="Шк№1"/>
      <sheetName val="Шк№2"/>
      <sheetName val="Шк№4"/>
      <sheetName val="Шк№6"/>
      <sheetName val="Шк№7"/>
      <sheetName val="Шк№9"/>
      <sheetName val="Шк№10"/>
      <sheetName val="Шк№11"/>
      <sheetName val="Шк№12"/>
      <sheetName val="Шк№13"/>
      <sheetName val="Шк№14"/>
      <sheetName val="Шк№77"/>
      <sheetName val="Шк№70"/>
      <sheetName val="palgafond (vahe)"/>
      <sheetName val="palgafond"/>
      <sheetName val="analuus"/>
      <sheetName val="palk-05"/>
    </sheetNames>
    <sheetDataSet>
      <sheetData sheetId="0"/>
      <sheetData sheetId="1">
        <row r="2">
          <cell r="I2">
            <v>0</v>
          </cell>
          <cell r="K2">
            <v>0</v>
          </cell>
        </row>
        <row r="3">
          <cell r="I3">
            <v>1</v>
          </cell>
          <cell r="K3" t="str">
            <v>Direktor (juhataja) (KÕ)</v>
          </cell>
        </row>
        <row r="4">
          <cell r="I4">
            <v>2</v>
          </cell>
          <cell r="K4" t="str">
            <v>Direktor (juhataja) (KE)</v>
          </cell>
        </row>
        <row r="5">
          <cell r="I5">
            <v>3</v>
          </cell>
          <cell r="K5" t="str">
            <v>Direktori (juhataja) asetäitja õppealal (KÕ)</v>
          </cell>
        </row>
        <row r="6">
          <cell r="I6">
            <v>4</v>
          </cell>
          <cell r="K6" t="str">
            <v>Direktori (juhataja) asetäitja õppealal (KE)</v>
          </cell>
        </row>
        <row r="7">
          <cell r="I7">
            <v>5</v>
          </cell>
          <cell r="K7" t="str">
            <v>Metoodik tunniplaani alal (KÕ)</v>
          </cell>
        </row>
        <row r="8">
          <cell r="I8">
            <v>6</v>
          </cell>
          <cell r="K8" t="str">
            <v>Pearaamatupidaja (KÕ)</v>
          </cell>
        </row>
        <row r="9">
          <cell r="I9">
            <v>7</v>
          </cell>
          <cell r="K9" t="str">
            <v>Pearaamatupidaja (KE)</v>
          </cell>
        </row>
        <row r="10">
          <cell r="I10">
            <v>8</v>
          </cell>
          <cell r="K10" t="str">
            <v>Direktori (juhataja) asetäitja majandusalal</v>
          </cell>
        </row>
        <row r="11">
          <cell r="I11">
            <v>9</v>
          </cell>
          <cell r="K11" t="str">
            <v>Õpetaja (KÕ)</v>
          </cell>
        </row>
        <row r="12">
          <cell r="I12">
            <v>10</v>
          </cell>
          <cell r="K12" t="str">
            <v>Õpetaja (KE)</v>
          </cell>
        </row>
        <row r="13">
          <cell r="I13">
            <v>11</v>
          </cell>
          <cell r="K13" t="str">
            <v>Kehakultuuri õpetaja (KÕ)</v>
          </cell>
        </row>
        <row r="14">
          <cell r="I14">
            <v>12</v>
          </cell>
          <cell r="K14" t="str">
            <v>Kehakultuuri õpetaja (KE)</v>
          </cell>
        </row>
        <row r="15">
          <cell r="I15">
            <v>13</v>
          </cell>
          <cell r="K15" t="str">
            <v>Ujula õpetaja (KÕ)</v>
          </cell>
        </row>
        <row r="16">
          <cell r="I16">
            <v>14</v>
          </cell>
          <cell r="K16" t="str">
            <v>Ujula õpetaja (KE)</v>
          </cell>
        </row>
        <row r="17">
          <cell r="I17">
            <v>15</v>
          </cell>
          <cell r="K17" t="str">
            <v>Muusikaõpetaja (KÕ)</v>
          </cell>
        </row>
        <row r="18">
          <cell r="I18">
            <v>16</v>
          </cell>
          <cell r="K18" t="str">
            <v>Muusikaõpetaja (KE)</v>
          </cell>
        </row>
        <row r="19">
          <cell r="I19">
            <v>17</v>
          </cell>
          <cell r="K19" t="str">
            <v>Eesti keele õpetaja (KÕ)</v>
          </cell>
        </row>
        <row r="20">
          <cell r="I20">
            <v>18</v>
          </cell>
          <cell r="K20" t="str">
            <v>Eesti keele õpetaja (KE)</v>
          </cell>
        </row>
        <row r="21">
          <cell r="I21">
            <v>19</v>
          </cell>
          <cell r="K21" t="str">
            <v>Logopeed (KÕ)</v>
          </cell>
        </row>
        <row r="22">
          <cell r="I22">
            <v>20</v>
          </cell>
          <cell r="K22" t="str">
            <v>Defektoloog (KK)</v>
          </cell>
        </row>
        <row r="23">
          <cell r="I23">
            <v>21</v>
          </cell>
          <cell r="K23" t="str">
            <v>Defektoloog (KÕ)</v>
          </cell>
        </row>
        <row r="24">
          <cell r="I24">
            <v>22</v>
          </cell>
          <cell r="K24" t="str">
            <v>Korrektsiooni õpetaja (KÕ)</v>
          </cell>
        </row>
        <row r="25">
          <cell r="I25">
            <v>23</v>
          </cell>
          <cell r="K25" t="str">
            <v>Huvialajuht (KÕ)</v>
          </cell>
        </row>
        <row r="26">
          <cell r="I26">
            <v>24</v>
          </cell>
          <cell r="K26" t="str">
            <v>Huvialajuht (KK)</v>
          </cell>
        </row>
        <row r="27">
          <cell r="I27">
            <v>25</v>
          </cell>
          <cell r="K27" t="str">
            <v>Huvialajuht (KE)</v>
          </cell>
        </row>
        <row r="28">
          <cell r="I28">
            <v>26</v>
          </cell>
          <cell r="K28" t="str">
            <v>Sotsiaalne õpetaja (KÕ)</v>
          </cell>
        </row>
        <row r="29">
          <cell r="I29">
            <v>27</v>
          </cell>
          <cell r="K29" t="str">
            <v>Sotsiaalne õpetaja (KE)</v>
          </cell>
        </row>
        <row r="30">
          <cell r="I30">
            <v>28</v>
          </cell>
          <cell r="K30" t="str">
            <v>Psühholoog (KÕ)</v>
          </cell>
        </row>
        <row r="31">
          <cell r="I31">
            <v>29</v>
          </cell>
          <cell r="K31" t="str">
            <v>PPR kasvataja (KÕ)</v>
          </cell>
        </row>
        <row r="32">
          <cell r="I32">
            <v>30</v>
          </cell>
          <cell r="K32" t="str">
            <v>PPR kasvataja (KK)</v>
          </cell>
        </row>
        <row r="33">
          <cell r="I33">
            <v>31</v>
          </cell>
          <cell r="K33" t="str">
            <v>PPR kasvataja (KE)</v>
          </cell>
        </row>
        <row r="34">
          <cell r="I34">
            <v>32</v>
          </cell>
          <cell r="K34" t="str">
            <v>Ringijuht (KÕ)</v>
          </cell>
        </row>
        <row r="35">
          <cell r="I35">
            <v>33</v>
          </cell>
          <cell r="K35" t="str">
            <v>Ringijuht (KK)</v>
          </cell>
        </row>
        <row r="36">
          <cell r="I36">
            <v>34</v>
          </cell>
          <cell r="K36" t="str">
            <v>Ringijuht (KE)</v>
          </cell>
        </row>
        <row r="37">
          <cell r="I37">
            <v>36</v>
          </cell>
          <cell r="K37" t="str">
            <v>Infojuht (KÕ)</v>
          </cell>
        </row>
        <row r="38">
          <cell r="I38">
            <v>37</v>
          </cell>
          <cell r="K38" t="str">
            <v>Infojuht (KE)</v>
          </cell>
        </row>
        <row r="39">
          <cell r="I39">
            <v>38</v>
          </cell>
          <cell r="K39" t="str">
            <v>Raamatukoguhoidja (KÕ)</v>
          </cell>
        </row>
        <row r="40">
          <cell r="I40">
            <v>39</v>
          </cell>
          <cell r="K40" t="str">
            <v>Raamatukoguhoidja (KK)</v>
          </cell>
        </row>
        <row r="41">
          <cell r="I41">
            <v>40</v>
          </cell>
          <cell r="K41" t="str">
            <v>Raamatukoguhoidja (KE)</v>
          </cell>
        </row>
        <row r="42">
          <cell r="I42">
            <v>41</v>
          </cell>
          <cell r="K42" t="str">
            <v>Majandusjuhataja</v>
          </cell>
        </row>
        <row r="43">
          <cell r="I43">
            <v>42</v>
          </cell>
          <cell r="K43" t="str">
            <v>Kaadri inspektor</v>
          </cell>
        </row>
        <row r="44">
          <cell r="I44">
            <v>43</v>
          </cell>
          <cell r="K44" t="str">
            <v xml:space="preserve">Sekretär-mašinakirjutaja </v>
          </cell>
        </row>
        <row r="45">
          <cell r="I45">
            <v>44</v>
          </cell>
          <cell r="K45" t="str">
            <v>Laborant</v>
          </cell>
        </row>
        <row r="46">
          <cell r="I46">
            <v>45</v>
          </cell>
          <cell r="K46" t="str">
            <v>Asjaajaja</v>
          </cell>
        </row>
        <row r="47">
          <cell r="I47">
            <v>46</v>
          </cell>
          <cell r="K47" t="str">
            <v>Õpetaja abi</v>
          </cell>
        </row>
        <row r="48">
          <cell r="I48">
            <v>47</v>
          </cell>
          <cell r="K48" t="str">
            <v>Peakokk</v>
          </cell>
        </row>
        <row r="49">
          <cell r="I49">
            <v>48</v>
          </cell>
          <cell r="K49" t="str">
            <v>Kokk</v>
          </cell>
        </row>
        <row r="50">
          <cell r="I50">
            <v>49</v>
          </cell>
          <cell r="K50" t="str">
            <v>Abitööline</v>
          </cell>
        </row>
        <row r="51">
          <cell r="I51">
            <v>50</v>
          </cell>
          <cell r="K51" t="str">
            <v>Soojussõline tööline</v>
          </cell>
        </row>
        <row r="52">
          <cell r="I52">
            <v>51</v>
          </cell>
          <cell r="K52" t="str">
            <v>Remonditööline</v>
          </cell>
        </row>
        <row r="53">
          <cell r="I53">
            <v>52</v>
          </cell>
          <cell r="K53" t="str">
            <v>Staadioni töötaja</v>
          </cell>
        </row>
        <row r="54">
          <cell r="I54">
            <v>53</v>
          </cell>
          <cell r="K54" t="str">
            <v>Ujula remonditööline</v>
          </cell>
        </row>
        <row r="55">
          <cell r="I55">
            <v>55</v>
          </cell>
          <cell r="K55" t="str">
            <v>Pesumasinist</v>
          </cell>
        </row>
        <row r="56">
          <cell r="I56">
            <v>56</v>
          </cell>
          <cell r="K56" t="str">
            <v>Koristaja</v>
          </cell>
        </row>
        <row r="57">
          <cell r="I57">
            <v>57</v>
          </cell>
          <cell r="K57" t="str">
            <v>Ujula koristaja</v>
          </cell>
        </row>
        <row r="58">
          <cell r="I58">
            <v>58</v>
          </cell>
          <cell r="K58" t="str">
            <v>Majahoidja</v>
          </cell>
        </row>
        <row r="59">
          <cell r="I59">
            <v>59</v>
          </cell>
          <cell r="K59" t="str">
            <v>Valvur</v>
          </cell>
        </row>
        <row r="60">
          <cell r="I60">
            <v>60</v>
          </cell>
          <cell r="K60" t="str">
            <v>Riietehoidja</v>
          </cell>
        </row>
        <row r="61">
          <cell r="I61">
            <v>61</v>
          </cell>
          <cell r="K61" t="str">
            <v>Kostümeerija</v>
          </cell>
        </row>
        <row r="62">
          <cell r="I62">
            <v>62</v>
          </cell>
          <cell r="K62" t="str">
            <v>Laohoidja</v>
          </cell>
        </row>
        <row r="63">
          <cell r="I63">
            <v>63</v>
          </cell>
          <cell r="K63" t="str">
            <v>Arst</v>
          </cell>
        </row>
        <row r="64">
          <cell r="I64">
            <v>64</v>
          </cell>
          <cell r="K64" t="str">
            <v>Vanem meditsiini õde</v>
          </cell>
        </row>
        <row r="65">
          <cell r="I65">
            <v>65</v>
          </cell>
          <cell r="K65" t="str">
            <v>Meditsiini õde</v>
          </cell>
        </row>
        <row r="66">
          <cell r="I66">
            <v>66</v>
          </cell>
          <cell r="K66" t="str">
            <v>Ravikehakultuuri insnruktor</v>
          </cell>
        </row>
        <row r="67">
          <cell r="I67">
            <v>67</v>
          </cell>
          <cell r="K67" t="str">
            <v>Ortopeed</v>
          </cell>
        </row>
        <row r="68">
          <cell r="I68">
            <v>68</v>
          </cell>
          <cell r="K68" t="str">
            <v>Füüsioteraapia meditsiini õde</v>
          </cell>
        </row>
        <row r="69">
          <cell r="I69">
            <v>69</v>
          </cell>
          <cell r="K69" t="str">
            <v>Masseerija</v>
          </cell>
        </row>
        <row r="70">
          <cell r="I70">
            <v>70</v>
          </cell>
          <cell r="K70" t="str">
            <v>Veebaasi juhataja (KÕ)</v>
          </cell>
        </row>
        <row r="71">
          <cell r="I71">
            <v>71</v>
          </cell>
          <cell r="K71" t="str">
            <v>Tehnilise osakonna juhataja (KÕ)</v>
          </cell>
        </row>
        <row r="72">
          <cell r="I72">
            <v>72</v>
          </cell>
          <cell r="K72" t="str">
            <v>Metoodik (KÕ)</v>
          </cell>
        </row>
        <row r="73">
          <cell r="I73">
            <v>73</v>
          </cell>
          <cell r="K73" t="str">
            <v>Spetsialist (KÕ)</v>
          </cell>
        </row>
        <row r="74">
          <cell r="I74">
            <v>74</v>
          </cell>
          <cell r="K74" t="str">
            <v>Kultuuritöö korraldaja (KÕ)</v>
          </cell>
        </row>
        <row r="75">
          <cell r="I75">
            <v>75</v>
          </cell>
          <cell r="K75" t="str">
            <v>Skiiper (KÕ)</v>
          </cell>
        </row>
        <row r="76">
          <cell r="I76">
            <v>76</v>
          </cell>
          <cell r="K76" t="str">
            <v>Akompaneerija (KÕ)</v>
          </cell>
        </row>
        <row r="77">
          <cell r="I77">
            <v>77</v>
          </cell>
          <cell r="K77" t="str">
            <v>Spetsialist (KE)</v>
          </cell>
        </row>
        <row r="78">
          <cell r="I78">
            <v>78</v>
          </cell>
          <cell r="K78" t="str">
            <v>Jahi kapten (KE)</v>
          </cell>
        </row>
        <row r="79">
          <cell r="I79">
            <v>79</v>
          </cell>
          <cell r="K79" t="str">
            <v>Velbooti mehhaanik (KE)</v>
          </cell>
        </row>
        <row r="80">
          <cell r="I80">
            <v>80</v>
          </cell>
          <cell r="K80" t="str">
            <v>Jahi kapten 6 kuuks (KE)</v>
          </cell>
        </row>
        <row r="81">
          <cell r="I81">
            <v>81</v>
          </cell>
          <cell r="K81" t="str">
            <v>Skiiper (KE)</v>
          </cell>
        </row>
        <row r="82">
          <cell r="I82">
            <v>82</v>
          </cell>
          <cell r="K82" t="str">
            <v>Velbooti mehhaanik 3 kuuks (KE)</v>
          </cell>
        </row>
        <row r="83">
          <cell r="I83">
            <v>83</v>
          </cell>
          <cell r="K83" t="str">
            <v>Kultuuritöö korraldaja (KK)</v>
          </cell>
        </row>
        <row r="84">
          <cell r="I84">
            <v>84</v>
          </cell>
          <cell r="K84" t="str">
            <v>Kultuuritöö korraldaja (KE)</v>
          </cell>
        </row>
        <row r="85">
          <cell r="I85">
            <v>85</v>
          </cell>
          <cell r="K85" t="str">
            <v>Metoodik (KE)</v>
          </cell>
        </row>
        <row r="86">
          <cell r="I86">
            <v>86</v>
          </cell>
          <cell r="K86" t="str">
            <v>Metoodik (KK)</v>
          </cell>
        </row>
        <row r="87">
          <cell r="I87">
            <v>87</v>
          </cell>
          <cell r="K87" t="str">
            <v>Koreograaf (KE)</v>
          </cell>
        </row>
        <row r="88">
          <cell r="I88">
            <v>88</v>
          </cell>
          <cell r="K88" t="str">
            <v>Akompaneerija (KE)</v>
          </cell>
        </row>
        <row r="89">
          <cell r="I89">
            <v>89</v>
          </cell>
          <cell r="K89" t="str">
            <v>Kunstnik-kujundaja (KE)</v>
          </cell>
        </row>
        <row r="90">
          <cell r="I90">
            <v>90</v>
          </cell>
          <cell r="K90" t="str">
            <v>Sissevalvur</v>
          </cell>
        </row>
        <row r="91">
          <cell r="I91">
            <v>91</v>
          </cell>
          <cell r="K91" t="str">
            <v>Koreograaf (KÕ)</v>
          </cell>
        </row>
        <row r="92">
          <cell r="I92">
            <v>92</v>
          </cell>
          <cell r="K92" t="str">
            <v>Raamatupidaja (KÕ)</v>
          </cell>
        </row>
        <row r="93">
          <cell r="I93">
            <v>93</v>
          </cell>
          <cell r="K93" t="str">
            <v>Raamatupidaja (KE)</v>
          </cell>
        </row>
        <row r="94">
          <cell r="I94">
            <v>94</v>
          </cell>
          <cell r="K94" t="str">
            <v>Metoodik tunniplaani alal (KE)</v>
          </cell>
        </row>
        <row r="95">
          <cell r="I95">
            <v>95</v>
          </cell>
          <cell r="K95" t="str">
            <v>Metoodik tunniplaani alal (KK)</v>
          </cell>
        </row>
        <row r="96">
          <cell r="I96">
            <v>96</v>
          </cell>
          <cell r="K96" t="str">
            <v>Administraator (KÕ)</v>
          </cell>
        </row>
        <row r="97">
          <cell r="I97">
            <v>97</v>
          </cell>
          <cell r="K97" t="str">
            <v>Administraator (KE)</v>
          </cell>
        </row>
        <row r="98">
          <cell r="I98">
            <v>98</v>
          </cell>
          <cell r="K98" t="str">
            <v>Praktika korraldaja</v>
          </cell>
        </row>
        <row r="99">
          <cell r="I99">
            <v>99</v>
          </cell>
          <cell r="K99" t="str">
            <v>Velbooti kapten-mehhaanik (KE)</v>
          </cell>
        </row>
        <row r="100">
          <cell r="I100">
            <v>100</v>
          </cell>
          <cell r="K100" t="str">
            <v>Direktori (juhataja) asetäitja arengualal (KÕ)</v>
          </cell>
        </row>
        <row r="101">
          <cell r="I101">
            <v>101</v>
          </cell>
          <cell r="K101" t="str">
            <v>Direktori (juhataja) asetäitja arengualal (KE)</v>
          </cell>
        </row>
        <row r="102">
          <cell r="I102">
            <v>104</v>
          </cell>
          <cell r="K102" t="str">
            <v>Projektide juht (KÕ)</v>
          </cell>
        </row>
        <row r="103">
          <cell r="I103">
            <v>105</v>
          </cell>
          <cell r="K103" t="str">
            <v>Kasvataja abi</v>
          </cell>
        </row>
        <row r="104">
          <cell r="I104">
            <v>106</v>
          </cell>
          <cell r="K104" t="str">
            <v>Logopeed (KK)</v>
          </cell>
        </row>
        <row r="105">
          <cell r="I105">
            <v>107</v>
          </cell>
          <cell r="K105" t="str">
            <v>Meditsiini õde</v>
          </cell>
        </row>
        <row r="106">
          <cell r="I106">
            <v>108</v>
          </cell>
          <cell r="K106" t="str">
            <v>Akompaneerija (KK)</v>
          </cell>
        </row>
        <row r="107">
          <cell r="I107">
            <v>109</v>
          </cell>
          <cell r="K107" t="str">
            <v>Abiõpetaja 1.keelekümblusklassides</v>
          </cell>
        </row>
        <row r="108">
          <cell r="I108">
            <v>110</v>
          </cell>
          <cell r="K108" t="str">
            <v>Abiõpetaja 1.keelekümblusklassides</v>
          </cell>
        </row>
        <row r="109">
          <cell r="I109">
            <v>111</v>
          </cell>
          <cell r="K109" t="str">
            <v>Abiõpetaja 1.keelekümblusklassides</v>
          </cell>
        </row>
        <row r="110">
          <cell r="I110">
            <v>112</v>
          </cell>
          <cell r="K110" t="str">
            <v>Eriõpetaja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utused (2)"/>
      <sheetName val="art-uus"/>
      <sheetName val="uus-vana"/>
      <sheetName val="nimitus"/>
      <sheetName val="Лист3"/>
      <sheetName val="base2004"/>
      <sheetName val="asutused"/>
      <sheetName val="Sheet3"/>
      <sheetName val="Sheet4"/>
      <sheetName val="koolid-laseaiad"/>
      <sheetName val="Sheet2"/>
      <sheetName val="Andmebaas"/>
      <sheetName val="Aruan.;art 3 (valja) (2)"/>
      <sheetName val="Aruan.;art 3 (vert-fool-oma-s)"/>
      <sheetName val="Sheet1"/>
      <sheetName val="Abase"/>
      <sheetName val="Koolid 2003-new"/>
      <sheetName val="Lasteaiad 2003-new"/>
      <sheetName val="Kultuur 2003-new"/>
      <sheetName val="Abase-I-new"/>
      <sheetName val="Koolid 2003-I-new"/>
      <sheetName val="Lasteaiad 2003-I-new"/>
      <sheetName val="Abase-R"/>
      <sheetName val="Koolid 2003-new-R"/>
      <sheetName val="Lasteaiad 2003-new-R"/>
      <sheetName val="Kultuur 2003-new-R"/>
      <sheetName val="Abase1"/>
      <sheetName val="Koolid 2003-new-koond"/>
      <sheetName val="Lasteaiad 2003-new-koond"/>
      <sheetName val="Kultuur 2003-new-koond"/>
      <sheetName val="Abase 4"/>
      <sheetName val="Koolid 2003 (4)"/>
      <sheetName val="Lasteaiad 2003 (4)"/>
      <sheetName val="Koolid 2003 (хоз. отдел)"/>
      <sheetName val="Lasteaiad 2003 (хоз. отдел)"/>
      <sheetName val="Лист2"/>
      <sheetName val="´Art34,38"/>
      <sheetName val="Koolid 2003-new (2)"/>
      <sheetName val="Module1"/>
      <sheetName val="Module2"/>
      <sheetName val="Module4"/>
    </sheetNames>
    <sheetDataSet>
      <sheetData sheetId="0"/>
      <sheetData sheetId="1"/>
      <sheetData sheetId="2"/>
      <sheetData sheetId="3">
        <row r="2">
          <cell r="A2">
            <v>1</v>
          </cell>
          <cell r="E2" t="str">
            <v>Lasteaed nr.1</v>
          </cell>
        </row>
        <row r="3">
          <cell r="A3">
            <v>2</v>
          </cell>
          <cell r="E3" t="str">
            <v>Lasteaed nr.2</v>
          </cell>
        </row>
        <row r="4">
          <cell r="A4">
            <v>6</v>
          </cell>
          <cell r="E4" t="str">
            <v>Lasteaed nr.6 "Pääsuke"</v>
          </cell>
        </row>
        <row r="5">
          <cell r="A5">
            <v>7</v>
          </cell>
          <cell r="E5" t="str">
            <v>Lasteaed nr.7 "Tuluke"</v>
          </cell>
        </row>
        <row r="6">
          <cell r="A6">
            <v>8</v>
          </cell>
          <cell r="E6" t="str">
            <v>Lasteaed nr.8 "Karikakar"</v>
          </cell>
        </row>
        <row r="7">
          <cell r="A7">
            <v>9</v>
          </cell>
          <cell r="E7" t="str">
            <v>Lasteaed nr.9 "Muinasjutt"</v>
          </cell>
        </row>
        <row r="8">
          <cell r="A8">
            <v>10</v>
          </cell>
          <cell r="E8" t="str">
            <v>Lasteaed nr.10 "Potsataja"</v>
          </cell>
        </row>
        <row r="9">
          <cell r="A9">
            <v>12</v>
          </cell>
          <cell r="E9" t="str">
            <v>Lasteaed nr.12 "Kaseke"</v>
          </cell>
        </row>
        <row r="10">
          <cell r="A10">
            <v>14</v>
          </cell>
          <cell r="E10" t="str">
            <v>Lasteaed nr.14 "Kuuseke"</v>
          </cell>
        </row>
        <row r="11">
          <cell r="A11">
            <v>16</v>
          </cell>
          <cell r="E11" t="str">
            <v>Lasteaed nr.16 "Väikevend"</v>
          </cell>
        </row>
        <row r="12">
          <cell r="A12">
            <v>18</v>
          </cell>
          <cell r="E12" t="str">
            <v>Lasteaed nr.18 "Punamütsike"</v>
          </cell>
        </row>
        <row r="13">
          <cell r="A13">
            <v>21</v>
          </cell>
          <cell r="E13" t="str">
            <v>Lasteaed nr.21 "Päikene"</v>
          </cell>
        </row>
        <row r="14">
          <cell r="A14">
            <v>24</v>
          </cell>
          <cell r="E14" t="str">
            <v>Lasteaed nr.24 "Kakuke"</v>
          </cell>
        </row>
        <row r="15">
          <cell r="A15">
            <v>26</v>
          </cell>
          <cell r="E15" t="str">
            <v>Lasteaed nr.26 "Maasikas"</v>
          </cell>
        </row>
        <row r="16">
          <cell r="A16">
            <v>27</v>
          </cell>
          <cell r="E16" t="str">
            <v>Lasteaed nr.27 "Põngerjas"</v>
          </cell>
        </row>
        <row r="17">
          <cell r="A17">
            <v>28</v>
          </cell>
          <cell r="E17" t="str">
            <v>Lasteaed nr.28 "Kuldkalake"</v>
          </cell>
        </row>
        <row r="18">
          <cell r="A18">
            <v>29</v>
          </cell>
          <cell r="E18" t="str">
            <v>Lasteaed nr.29</v>
          </cell>
        </row>
        <row r="19">
          <cell r="A19">
            <v>30</v>
          </cell>
          <cell r="E19" t="str">
            <v>Lasteaed nr.30 "Tareke"</v>
          </cell>
        </row>
        <row r="20">
          <cell r="A20">
            <v>31</v>
          </cell>
          <cell r="E20" t="str">
            <v>Lasteaed nr.31 "Sipsik"</v>
          </cell>
        </row>
        <row r="21">
          <cell r="A21">
            <v>32</v>
          </cell>
          <cell r="E21" t="str">
            <v>Lasteaed nr.32 "Sädemeke"</v>
          </cell>
        </row>
        <row r="22">
          <cell r="A22">
            <v>33</v>
          </cell>
          <cell r="E22" t="str">
            <v>Lasteaed nr.33 "Pingviin"</v>
          </cell>
        </row>
        <row r="23">
          <cell r="A23">
            <v>34</v>
          </cell>
          <cell r="E23" t="str">
            <v>Lasteaed nr.34 "Kirsike"</v>
          </cell>
        </row>
        <row r="24">
          <cell r="A24">
            <v>36</v>
          </cell>
          <cell r="E24" t="str">
            <v>Lasteaed nr.36 "Vikerkaar"</v>
          </cell>
        </row>
        <row r="25">
          <cell r="A25">
            <v>37</v>
          </cell>
          <cell r="E25" t="str">
            <v>Lasteaed nr.37 "Сipollino"</v>
          </cell>
        </row>
        <row r="26">
          <cell r="A26">
            <v>38</v>
          </cell>
          <cell r="E26" t="str">
            <v>Lasteaed nr.38 "Käoke"</v>
          </cell>
        </row>
        <row r="27">
          <cell r="A27">
            <v>42</v>
          </cell>
          <cell r="E27" t="str">
            <v>Lasteaed nr.2 "Marjake"</v>
          </cell>
        </row>
        <row r="28">
          <cell r="A28">
            <v>43</v>
          </cell>
          <cell r="E28" t="str">
            <v>Lasteaed nr.3 "Ojake"</v>
          </cell>
        </row>
        <row r="29">
          <cell r="A29">
            <v>51</v>
          </cell>
          <cell r="E29" t="str">
            <v>Narva Kesklinna Gümnaasium</v>
          </cell>
        </row>
        <row r="30">
          <cell r="A30">
            <v>52</v>
          </cell>
          <cell r="E30" t="str">
            <v>Narva Eesti Gümnaasium</v>
          </cell>
        </row>
        <row r="31">
          <cell r="A31">
            <v>53</v>
          </cell>
          <cell r="E31" t="str">
            <v>Narva Vanalinna Kool</v>
          </cell>
        </row>
        <row r="32">
          <cell r="A32">
            <v>54</v>
          </cell>
          <cell r="E32" t="str">
            <v>Narva Kreenholmi Gümnaasium</v>
          </cell>
        </row>
        <row r="33">
          <cell r="A33">
            <v>56</v>
          </cell>
          <cell r="E33" t="str">
            <v>Narva 6. Kool</v>
          </cell>
        </row>
        <row r="34">
          <cell r="A34">
            <v>57</v>
          </cell>
          <cell r="E34" t="str">
            <v>Narva Juhkentali Kool</v>
          </cell>
        </row>
        <row r="35">
          <cell r="A35">
            <v>58</v>
          </cell>
          <cell r="E35" t="str">
            <v>Narva Kadastiku Kool</v>
          </cell>
        </row>
        <row r="36">
          <cell r="A36">
            <v>59</v>
          </cell>
          <cell r="E36" t="str">
            <v>Narva Peetri Kool</v>
          </cell>
        </row>
        <row r="37">
          <cell r="A37">
            <v>60</v>
          </cell>
          <cell r="E37" t="str">
            <v>Narva Paju Kool</v>
          </cell>
        </row>
        <row r="38">
          <cell r="A38">
            <v>61</v>
          </cell>
          <cell r="E38" t="str">
            <v>Narva Pähklimäe Gümnaasium</v>
          </cell>
        </row>
        <row r="39">
          <cell r="A39">
            <v>62</v>
          </cell>
          <cell r="E39" t="str">
            <v>Narva Joala Kool</v>
          </cell>
        </row>
        <row r="40">
          <cell r="A40">
            <v>63</v>
          </cell>
          <cell r="E40" t="str">
            <v>Narva Soldino Gümnaasium</v>
          </cell>
        </row>
        <row r="41">
          <cell r="A41">
            <v>64</v>
          </cell>
          <cell r="E41" t="str">
            <v>Narva Humanitaargümnaasium</v>
          </cell>
        </row>
        <row r="42">
          <cell r="A42">
            <v>70</v>
          </cell>
          <cell r="E42" t="str">
            <v>Narva Paplimäe Kool</v>
          </cell>
        </row>
        <row r="43">
          <cell r="A43">
            <v>71</v>
          </cell>
          <cell r="E43" t="str">
            <v>Laste Loomemaja</v>
          </cell>
        </row>
        <row r="44">
          <cell r="A44">
            <v>72</v>
          </cell>
          <cell r="E44" t="str">
            <v>Noorte Meremeeste Klubi</v>
          </cell>
        </row>
        <row r="45">
          <cell r="A45">
            <v>76</v>
          </cell>
          <cell r="E45" t="str">
            <v>Metoodilise kabinet</v>
          </cell>
        </row>
        <row r="46">
          <cell r="A46">
            <v>77</v>
          </cell>
          <cell r="E46" t="str">
            <v>Narva Täiskasvanute Kool</v>
          </cell>
        </row>
        <row r="47">
          <cell r="A47">
            <v>78</v>
          </cell>
          <cell r="E47" t="str">
            <v>HO juhatus ja majandusteenistus</v>
          </cell>
        </row>
        <row r="48">
          <cell r="A48">
            <v>79</v>
          </cell>
          <cell r="E48" t="str">
            <v>Juhatus ja keskraamatupidamine</v>
          </cell>
        </row>
        <row r="49">
          <cell r="A49">
            <v>80</v>
          </cell>
          <cell r="E49" t="str">
            <v>Majandusosakond</v>
          </cell>
        </row>
        <row r="50">
          <cell r="A50">
            <v>90</v>
          </cell>
          <cell r="E50" t="str">
            <v>Nimeta muta kulud</v>
          </cell>
        </row>
        <row r="51">
          <cell r="A51">
            <v>92</v>
          </cell>
          <cell r="E51" t="str">
            <v>Projekt "Lapsele Oma Kodu"</v>
          </cell>
        </row>
        <row r="52">
          <cell r="A52">
            <v>93</v>
          </cell>
          <cell r="E52" t="str">
            <v>Tegevusala 09220 rezerv</v>
          </cell>
        </row>
        <row r="53">
          <cell r="A53">
            <v>94</v>
          </cell>
          <cell r="E53" t="str">
            <v>Tegevusala 09110 rezerv</v>
          </cell>
        </row>
        <row r="54">
          <cell r="A54">
            <v>95</v>
          </cell>
          <cell r="E54" t="str">
            <v>Pedag.- ja riigikeeleõppekeskus</v>
          </cell>
        </row>
        <row r="55">
          <cell r="A55">
            <v>96</v>
          </cell>
          <cell r="E55" t="str">
            <v>Narva Õigeusu Humanitaarkool</v>
          </cell>
        </row>
        <row r="56">
          <cell r="A56">
            <v>97</v>
          </cell>
          <cell r="E56" t="str">
            <v>Tegevusala 08106 rezerv</v>
          </cell>
        </row>
        <row r="57">
          <cell r="A57">
            <v>98</v>
          </cell>
          <cell r="E57" t="str">
            <v>TÜNK'i juures asuv Võõrkeele õpetajate metoodiline keskus</v>
          </cell>
        </row>
        <row r="58">
          <cell r="A58">
            <v>99</v>
          </cell>
          <cell r="E58" t="str">
            <v>Noortekeskus</v>
          </cell>
        </row>
        <row r="59">
          <cell r="A59">
            <v>100</v>
          </cell>
          <cell r="E59" t="str">
            <v>Muu sotsiaalne kaitse, sh                              sotsiaalse kaitse haldus</v>
          </cell>
        </row>
        <row r="60">
          <cell r="A60" t="str">
            <v>HO</v>
          </cell>
          <cell r="E60" t="str">
            <v>Haldusosakond</v>
          </cell>
        </row>
        <row r="61">
          <cell r="A61" t="str">
            <v>KMK</v>
          </cell>
          <cell r="E61" t="str">
            <v>Kreenholmi Muusikakool</v>
          </cell>
        </row>
        <row r="62">
          <cell r="A62" t="str">
            <v>KMR</v>
          </cell>
          <cell r="E62" t="str">
            <v>Kultuurimaja Rugodiv</v>
          </cell>
        </row>
        <row r="63">
          <cell r="A63" t="str">
            <v>KRKD</v>
          </cell>
          <cell r="E63" t="str">
            <v>Kirikud</v>
          </cell>
        </row>
        <row r="64">
          <cell r="A64" t="str">
            <v>KÜ</v>
          </cell>
          <cell r="E64" t="str">
            <v>Kultuuriüritused</v>
          </cell>
        </row>
        <row r="65">
          <cell r="A65" t="str">
            <v>NKK</v>
          </cell>
          <cell r="E65" t="str">
            <v>Narva Kunstikool</v>
          </cell>
        </row>
        <row r="66">
          <cell r="A66" t="str">
            <v>NKKL</v>
          </cell>
          <cell r="E66" t="str">
            <v>Narva Koorikool</v>
          </cell>
        </row>
        <row r="67">
          <cell r="A67" t="str">
            <v>NKR</v>
          </cell>
          <cell r="E67" t="str">
            <v>Narva Keskraamatukogu</v>
          </cell>
        </row>
        <row r="68">
          <cell r="A68" t="str">
            <v>NKRK</v>
          </cell>
          <cell r="E68" t="str">
            <v>Narva Kreenholmi Raamatukogu</v>
          </cell>
        </row>
        <row r="69">
          <cell r="A69" t="str">
            <v>NLSO</v>
          </cell>
          <cell r="E69" t="str">
            <v>Narva Linna Sümfooniaorkester</v>
          </cell>
        </row>
        <row r="70">
          <cell r="A70" t="str">
            <v>NM</v>
          </cell>
          <cell r="E70" t="str">
            <v>Narva Muuseum</v>
          </cell>
        </row>
        <row r="71">
          <cell r="A71" t="str">
            <v>NMK</v>
          </cell>
          <cell r="E71" t="str">
            <v>Narva Muusikakool</v>
          </cell>
        </row>
        <row r="72">
          <cell r="A72" t="str">
            <v>NPSK</v>
          </cell>
          <cell r="E72" t="str">
            <v>Narva Paemurru Spordikool</v>
          </cell>
        </row>
        <row r="73">
          <cell r="A73" t="str">
            <v>NSKE</v>
          </cell>
          <cell r="E73" t="str">
            <v>Narva Spordikool Energia</v>
          </cell>
        </row>
        <row r="74">
          <cell r="A74" t="str">
            <v>RKS</v>
          </cell>
          <cell r="E74" t="str">
            <v>Rahvakultuuriseltsid</v>
          </cell>
        </row>
        <row r="75">
          <cell r="A75" t="str">
            <v>SK</v>
          </cell>
          <cell r="E75" t="str">
            <v>Spordiklubid</v>
          </cell>
        </row>
        <row r="76">
          <cell r="A76" t="str">
            <v>STI</v>
          </cell>
          <cell r="E76" t="str">
            <v>Stuudioteater Ilmarine</v>
          </cell>
        </row>
        <row r="77">
          <cell r="A77" t="str">
            <v>SÜ</v>
          </cell>
          <cell r="E77" t="str">
            <v>Spordiüritused</v>
          </cell>
        </row>
        <row r="78">
          <cell r="A78" t="str">
            <v>фин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 refreshError="1"/>
      <sheetData sheetId="4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3"/>
  <sheetViews>
    <sheetView tabSelected="1" zoomScale="90" zoomScaleNormal="90" workbookViewId="0">
      <pane xSplit="2" ySplit="7" topLeftCell="C8" activePane="bottomRight" state="frozen"/>
      <selection activeCell="S33" sqref="S33"/>
      <selection pane="topRight" activeCell="S33" sqref="S33"/>
      <selection pane="bottomLeft" activeCell="S33" sqref="S33"/>
      <selection pane="bottomRight"/>
    </sheetView>
  </sheetViews>
  <sheetFormatPr defaultRowHeight="15" x14ac:dyDescent="0.25"/>
  <cols>
    <col min="1" max="1" width="5.28515625" style="1" customWidth="1"/>
    <col min="2" max="2" width="43.7109375" style="1" customWidth="1"/>
    <col min="3" max="8" width="12.85546875" style="1" customWidth="1"/>
    <col min="9" max="16384" width="9.140625" style="1"/>
  </cols>
  <sheetData>
    <row r="1" spans="1:8" ht="20.100000000000001" customHeight="1" x14ac:dyDescent="0.25">
      <c r="H1" s="130" t="s">
        <v>0</v>
      </c>
    </row>
    <row r="2" spans="1:8" ht="20.100000000000001" customHeight="1" x14ac:dyDescent="0.25">
      <c r="H2" s="130" t="s">
        <v>7</v>
      </c>
    </row>
    <row r="3" spans="1:8" ht="10.5" customHeight="1" x14ac:dyDescent="0.25">
      <c r="H3" s="2"/>
    </row>
    <row r="4" spans="1:8" ht="29.25" customHeight="1" x14ac:dyDescent="0.25">
      <c r="A4" s="134" t="s">
        <v>64</v>
      </c>
      <c r="B4" s="134"/>
      <c r="C4" s="134"/>
      <c r="D4" s="134"/>
      <c r="E4" s="134"/>
      <c r="F4" s="134"/>
      <c r="G4" s="134"/>
      <c r="H4" s="134"/>
    </row>
    <row r="5" spans="1:8" ht="9" customHeight="1" thickBot="1" x14ac:dyDescent="0.3">
      <c r="E5" s="3"/>
    </row>
    <row r="6" spans="1:8" s="6" customFormat="1" ht="20.100000000000001" customHeight="1" x14ac:dyDescent="0.2">
      <c r="A6" s="139" t="s">
        <v>1</v>
      </c>
      <c r="B6" s="4" t="s">
        <v>61</v>
      </c>
      <c r="C6" s="5" t="s">
        <v>62</v>
      </c>
      <c r="D6" s="141" t="s">
        <v>12</v>
      </c>
      <c r="E6" s="142"/>
      <c r="F6" s="142"/>
      <c r="G6" s="142"/>
      <c r="H6" s="143"/>
    </row>
    <row r="7" spans="1:8" s="6" customFormat="1" ht="60" customHeight="1" thickBot="1" x14ac:dyDescent="0.25">
      <c r="A7" s="140"/>
      <c r="B7" s="7"/>
      <c r="C7" s="131" t="s">
        <v>63</v>
      </c>
      <c r="D7" s="8" t="s">
        <v>18</v>
      </c>
      <c r="E7" s="9" t="s">
        <v>17</v>
      </c>
      <c r="F7" s="10" t="s">
        <v>2</v>
      </c>
      <c r="G7" s="9" t="s">
        <v>3</v>
      </c>
      <c r="H7" s="11" t="s">
        <v>8</v>
      </c>
    </row>
    <row r="8" spans="1:8" s="6" customFormat="1" ht="20.100000000000001" customHeight="1" thickBot="1" x14ac:dyDescent="0.25">
      <c r="A8" s="135" t="s">
        <v>16</v>
      </c>
      <c r="B8" s="12" t="s">
        <v>4</v>
      </c>
      <c r="C8" s="13">
        <f>C16</f>
        <v>1.625</v>
      </c>
      <c r="D8" s="13">
        <f>SUM(D9,D13)</f>
        <v>1.75</v>
      </c>
      <c r="E8" s="14">
        <f t="shared" ref="E8:H8" si="0">SUM(E9,E13)</f>
        <v>2.5</v>
      </c>
      <c r="F8" s="14">
        <f t="shared" si="0"/>
        <v>4.25</v>
      </c>
      <c r="G8" s="14">
        <f t="shared" si="0"/>
        <v>5.25</v>
      </c>
      <c r="H8" s="15">
        <f t="shared" si="0"/>
        <v>5.875</v>
      </c>
    </row>
    <row r="9" spans="1:8" s="6" customFormat="1" ht="20.100000000000001" customHeight="1" x14ac:dyDescent="0.2">
      <c r="A9" s="136"/>
      <c r="B9" s="16" t="s">
        <v>10</v>
      </c>
      <c r="C9" s="17" t="s">
        <v>11</v>
      </c>
      <c r="D9" s="17">
        <f>SUM(D10:D12)</f>
        <v>0.75</v>
      </c>
      <c r="E9" s="18">
        <f>SUM(E10:E12)</f>
        <v>1.5</v>
      </c>
      <c r="F9" s="18">
        <f>SUM(F10:F12)</f>
        <v>2.25</v>
      </c>
      <c r="G9" s="18">
        <f>SUM(G10:G12)</f>
        <v>3</v>
      </c>
      <c r="H9" s="19">
        <f>SUM(H10:H12)</f>
        <v>3.375</v>
      </c>
    </row>
    <row r="10" spans="1:8" s="24" customFormat="1" ht="20.100000000000001" customHeight="1" x14ac:dyDescent="0.2">
      <c r="A10" s="136"/>
      <c r="B10" s="20" t="s">
        <v>46</v>
      </c>
      <c r="C10" s="21" t="s">
        <v>11</v>
      </c>
      <c r="D10" s="21">
        <v>0.25</v>
      </c>
      <c r="E10" s="22">
        <v>0.5</v>
      </c>
      <c r="F10" s="22">
        <v>0.75</v>
      </c>
      <c r="G10" s="22">
        <v>1</v>
      </c>
      <c r="H10" s="23">
        <v>1.125</v>
      </c>
    </row>
    <row r="11" spans="1:8" s="24" customFormat="1" ht="20.100000000000001" customHeight="1" x14ac:dyDescent="0.2">
      <c r="A11" s="136"/>
      <c r="B11" s="20" t="s">
        <v>47</v>
      </c>
      <c r="C11" s="21" t="s">
        <v>11</v>
      </c>
      <c r="D11" s="21">
        <v>0.25</v>
      </c>
      <c r="E11" s="22">
        <v>0.5</v>
      </c>
      <c r="F11" s="22">
        <v>0.75</v>
      </c>
      <c r="G11" s="22">
        <v>1</v>
      </c>
      <c r="H11" s="23">
        <v>1.125</v>
      </c>
    </row>
    <row r="12" spans="1:8" s="24" customFormat="1" ht="20.100000000000001" customHeight="1" x14ac:dyDescent="0.2">
      <c r="A12" s="136"/>
      <c r="B12" s="25" t="s">
        <v>48</v>
      </c>
      <c r="C12" s="21" t="s">
        <v>11</v>
      </c>
      <c r="D12" s="21">
        <v>0.25</v>
      </c>
      <c r="E12" s="22">
        <v>0.5</v>
      </c>
      <c r="F12" s="22">
        <v>0.75</v>
      </c>
      <c r="G12" s="22">
        <v>1</v>
      </c>
      <c r="H12" s="23">
        <v>1.125</v>
      </c>
    </row>
    <row r="13" spans="1:8" s="6" customFormat="1" ht="20.100000000000001" customHeight="1" x14ac:dyDescent="0.2">
      <c r="A13" s="136"/>
      <c r="B13" s="26" t="s">
        <v>9</v>
      </c>
      <c r="C13" s="27" t="s">
        <v>11</v>
      </c>
      <c r="D13" s="17">
        <f>SUM(D14:D15)</f>
        <v>1</v>
      </c>
      <c r="E13" s="18">
        <f t="shared" ref="E13:H13" si="1">SUM(E14:E15)</f>
        <v>1</v>
      </c>
      <c r="F13" s="18">
        <f t="shared" si="1"/>
        <v>2</v>
      </c>
      <c r="G13" s="18">
        <f t="shared" si="1"/>
        <v>2.25</v>
      </c>
      <c r="H13" s="19">
        <f t="shared" si="1"/>
        <v>2.5</v>
      </c>
    </row>
    <row r="14" spans="1:8" s="24" customFormat="1" ht="20.100000000000001" customHeight="1" x14ac:dyDescent="0.2">
      <c r="A14" s="136"/>
      <c r="B14" s="28" t="s">
        <v>49</v>
      </c>
      <c r="C14" s="21" t="s">
        <v>11</v>
      </c>
      <c r="D14" s="29">
        <v>0.5</v>
      </c>
      <c r="E14" s="30">
        <v>0.5</v>
      </c>
      <c r="F14" s="30">
        <v>1</v>
      </c>
      <c r="G14" s="30">
        <v>1</v>
      </c>
      <c r="H14" s="31">
        <v>1</v>
      </c>
    </row>
    <row r="15" spans="1:8" s="24" customFormat="1" ht="20.100000000000001" customHeight="1" x14ac:dyDescent="0.2">
      <c r="A15" s="136"/>
      <c r="B15" s="32" t="s">
        <v>50</v>
      </c>
      <c r="C15" s="21" t="s">
        <v>11</v>
      </c>
      <c r="D15" s="33">
        <v>0.5</v>
      </c>
      <c r="E15" s="34">
        <v>0.5</v>
      </c>
      <c r="F15" s="34">
        <v>1</v>
      </c>
      <c r="G15" s="34">
        <v>1.25</v>
      </c>
      <c r="H15" s="35">
        <v>1.5</v>
      </c>
    </row>
    <row r="16" spans="1:8" s="6" customFormat="1" ht="20.100000000000001" customHeight="1" x14ac:dyDescent="0.2">
      <c r="A16" s="136"/>
      <c r="B16" s="36" t="s">
        <v>29</v>
      </c>
      <c r="C16" s="17">
        <f>SUM(C17:C19)</f>
        <v>1.625</v>
      </c>
      <c r="D16" s="27"/>
      <c r="E16" s="37"/>
      <c r="F16" s="37" t="s">
        <v>11</v>
      </c>
      <c r="G16" s="37"/>
      <c r="H16" s="38"/>
    </row>
    <row r="17" spans="1:8" s="24" customFormat="1" ht="20.100000000000001" customHeight="1" x14ac:dyDescent="0.2">
      <c r="A17" s="136"/>
      <c r="B17" s="32" t="s">
        <v>51</v>
      </c>
      <c r="C17" s="39">
        <v>0.125</v>
      </c>
      <c r="D17" s="40" t="s">
        <v>20</v>
      </c>
      <c r="E17" s="41"/>
      <c r="F17" s="41"/>
      <c r="G17" s="41"/>
      <c r="H17" s="42"/>
    </row>
    <row r="18" spans="1:8" s="24" customFormat="1" ht="20.100000000000001" customHeight="1" x14ac:dyDescent="0.2">
      <c r="A18" s="136"/>
      <c r="B18" s="43" t="s">
        <v>52</v>
      </c>
      <c r="C18" s="29">
        <v>1</v>
      </c>
      <c r="D18" s="44" t="s">
        <v>30</v>
      </c>
      <c r="E18" s="45"/>
      <c r="F18" s="45"/>
      <c r="G18" s="45"/>
      <c r="H18" s="46"/>
    </row>
    <row r="19" spans="1:8" s="24" customFormat="1" ht="20.100000000000001" customHeight="1" thickBot="1" x14ac:dyDescent="0.25">
      <c r="A19" s="136"/>
      <c r="B19" s="47" t="s">
        <v>53</v>
      </c>
      <c r="C19" s="48">
        <v>0.5</v>
      </c>
      <c r="D19" s="49" t="s">
        <v>5</v>
      </c>
      <c r="E19" s="50"/>
      <c r="F19" s="50"/>
      <c r="G19" s="50"/>
      <c r="H19" s="51"/>
    </row>
    <row r="20" spans="1:8" s="6" customFormat="1" ht="20.100000000000001" customHeight="1" thickBot="1" x14ac:dyDescent="0.25">
      <c r="A20" s="136"/>
      <c r="B20" s="52" t="s">
        <v>44</v>
      </c>
      <c r="C20" s="132">
        <f>SUM(C21:C24)</f>
        <v>3.25</v>
      </c>
      <c r="D20" s="54"/>
      <c r="E20" s="55"/>
      <c r="F20" s="56" t="s">
        <v>11</v>
      </c>
      <c r="G20" s="55"/>
      <c r="H20" s="57"/>
    </row>
    <row r="21" spans="1:8" s="6" customFormat="1" ht="20.100000000000001" customHeight="1" x14ac:dyDescent="0.2">
      <c r="A21" s="136"/>
      <c r="B21" s="58" t="s">
        <v>54</v>
      </c>
      <c r="C21" s="27">
        <v>0.75</v>
      </c>
      <c r="D21" s="59" t="s">
        <v>13</v>
      </c>
      <c r="E21" s="60"/>
      <c r="F21" s="60"/>
      <c r="G21" s="60"/>
      <c r="H21" s="61"/>
    </row>
    <row r="22" spans="1:8" s="6" customFormat="1" ht="20.100000000000001" customHeight="1" x14ac:dyDescent="0.2">
      <c r="A22" s="136"/>
      <c r="B22" s="58" t="s">
        <v>55</v>
      </c>
      <c r="C22" s="27">
        <v>1</v>
      </c>
      <c r="D22" s="62"/>
      <c r="E22" s="55"/>
      <c r="F22" s="55"/>
      <c r="G22" s="55"/>
      <c r="H22" s="57"/>
    </row>
    <row r="23" spans="1:8" s="6" customFormat="1" ht="20.100000000000001" customHeight="1" x14ac:dyDescent="0.2">
      <c r="A23" s="136"/>
      <c r="B23" s="63" t="s">
        <v>56</v>
      </c>
      <c r="C23" s="64">
        <v>0.5</v>
      </c>
      <c r="D23" s="62"/>
      <c r="E23" s="55"/>
      <c r="F23" s="55"/>
      <c r="G23" s="55"/>
      <c r="H23" s="57"/>
    </row>
    <row r="24" spans="1:8" s="6" customFormat="1" ht="20.100000000000001" customHeight="1" thickBot="1" x14ac:dyDescent="0.25">
      <c r="A24" s="136"/>
      <c r="B24" s="65" t="s">
        <v>57</v>
      </c>
      <c r="C24" s="66">
        <v>1</v>
      </c>
      <c r="D24" s="67"/>
      <c r="E24" s="68"/>
      <c r="F24" s="68"/>
      <c r="G24" s="68"/>
      <c r="H24" s="69"/>
    </row>
    <row r="25" spans="1:8" s="6" customFormat="1" ht="20.100000000000001" customHeight="1" thickBot="1" x14ac:dyDescent="0.25">
      <c r="A25" s="136"/>
      <c r="B25" s="12" t="s">
        <v>21</v>
      </c>
      <c r="C25" s="70">
        <f>SUM(C26:C29)</f>
        <v>3</v>
      </c>
      <c r="D25" s="71"/>
      <c r="E25" s="68"/>
      <c r="F25" s="72" t="s">
        <v>11</v>
      </c>
      <c r="G25" s="68"/>
      <c r="H25" s="69"/>
    </row>
    <row r="26" spans="1:8" s="6" customFormat="1" ht="20.100000000000001" customHeight="1" thickBot="1" x14ac:dyDescent="0.25">
      <c r="A26" s="136"/>
      <c r="B26" s="73" t="s">
        <v>22</v>
      </c>
      <c r="C26" s="74">
        <v>1</v>
      </c>
      <c r="D26" s="59" t="s">
        <v>26</v>
      </c>
      <c r="E26" s="60"/>
      <c r="F26" s="75"/>
      <c r="G26" s="75"/>
      <c r="H26" s="76"/>
    </row>
    <row r="27" spans="1:8" s="6" customFormat="1" ht="20.100000000000001" customHeight="1" x14ac:dyDescent="0.2">
      <c r="A27" s="135" t="s">
        <v>15</v>
      </c>
      <c r="B27" s="77" t="s">
        <v>23</v>
      </c>
      <c r="C27" s="17">
        <v>1</v>
      </c>
      <c r="D27" s="62"/>
      <c r="E27" s="55"/>
      <c r="F27" s="56"/>
      <c r="G27" s="56"/>
      <c r="H27" s="78"/>
    </row>
    <row r="28" spans="1:8" s="6" customFormat="1" ht="20.100000000000001" customHeight="1" x14ac:dyDescent="0.2">
      <c r="A28" s="136"/>
      <c r="B28" s="79" t="s">
        <v>31</v>
      </c>
      <c r="C28" s="27">
        <v>0.5</v>
      </c>
      <c r="D28" s="62"/>
      <c r="E28" s="55"/>
      <c r="F28" s="56"/>
      <c r="G28" s="56"/>
      <c r="H28" s="78"/>
    </row>
    <row r="29" spans="1:8" s="6" customFormat="1" ht="20.100000000000001" customHeight="1" thickBot="1" x14ac:dyDescent="0.25">
      <c r="A29" s="136"/>
      <c r="B29" s="80" t="s">
        <v>32</v>
      </c>
      <c r="C29" s="66">
        <v>0.5</v>
      </c>
      <c r="D29" s="67"/>
      <c r="E29" s="68"/>
      <c r="F29" s="72"/>
      <c r="G29" s="72"/>
      <c r="H29" s="81"/>
    </row>
    <row r="30" spans="1:8" ht="20.100000000000001" customHeight="1" thickBot="1" x14ac:dyDescent="0.3">
      <c r="A30" s="136"/>
      <c r="B30" s="82" t="s">
        <v>24</v>
      </c>
      <c r="C30" s="83" t="s">
        <v>11</v>
      </c>
      <c r="D30" s="84">
        <f>SUM(D31:D34)</f>
        <v>2.5</v>
      </c>
      <c r="E30" s="85">
        <f>SUM(E31:E34)</f>
        <v>3.5</v>
      </c>
      <c r="F30" s="85">
        <f>SUM(F31:F34)</f>
        <v>4.25</v>
      </c>
      <c r="G30" s="85">
        <f>SUM(G31:G34)</f>
        <v>5.25</v>
      </c>
      <c r="H30" s="86">
        <f>SUM(H31:H34)</f>
        <v>6</v>
      </c>
    </row>
    <row r="31" spans="1:8" ht="20.100000000000001" customHeight="1" x14ac:dyDescent="0.25">
      <c r="A31" s="136"/>
      <c r="B31" s="87" t="s">
        <v>33</v>
      </c>
      <c r="C31" s="88" t="s">
        <v>11</v>
      </c>
      <c r="D31" s="37">
        <v>0.5</v>
      </c>
      <c r="E31" s="89">
        <v>0.5</v>
      </c>
      <c r="F31" s="89">
        <v>1</v>
      </c>
      <c r="G31" s="89">
        <v>1</v>
      </c>
      <c r="H31" s="90">
        <v>1</v>
      </c>
    </row>
    <row r="32" spans="1:8" ht="20.100000000000001" customHeight="1" x14ac:dyDescent="0.25">
      <c r="A32" s="136"/>
      <c r="B32" s="91" t="s">
        <v>34</v>
      </c>
      <c r="C32" s="88" t="s">
        <v>11</v>
      </c>
      <c r="D32" s="92">
        <v>0.75</v>
      </c>
      <c r="E32" s="89">
        <v>1</v>
      </c>
      <c r="F32" s="89">
        <v>1</v>
      </c>
      <c r="G32" s="89">
        <v>1</v>
      </c>
      <c r="H32" s="90">
        <v>1</v>
      </c>
    </row>
    <row r="33" spans="1:8" ht="20.100000000000001" customHeight="1" x14ac:dyDescent="0.25">
      <c r="A33" s="136"/>
      <c r="B33" s="93" t="s">
        <v>35</v>
      </c>
      <c r="C33" s="88" t="s">
        <v>11</v>
      </c>
      <c r="D33" s="92">
        <v>0.75</v>
      </c>
      <c r="E33" s="89">
        <v>1</v>
      </c>
      <c r="F33" s="89">
        <v>1</v>
      </c>
      <c r="G33" s="89">
        <v>1.5</v>
      </c>
      <c r="H33" s="90">
        <v>2</v>
      </c>
    </row>
    <row r="34" spans="1:8" ht="20.100000000000001" customHeight="1" thickBot="1" x14ac:dyDescent="0.3">
      <c r="A34" s="136"/>
      <c r="B34" s="94" t="s">
        <v>36</v>
      </c>
      <c r="C34" s="95" t="s">
        <v>11</v>
      </c>
      <c r="D34" s="96">
        <v>0.5</v>
      </c>
      <c r="E34" s="97">
        <v>1</v>
      </c>
      <c r="F34" s="97">
        <v>1.25</v>
      </c>
      <c r="G34" s="97">
        <v>1.75</v>
      </c>
      <c r="H34" s="98">
        <v>2</v>
      </c>
    </row>
    <row r="35" spans="1:8" ht="20.100000000000001" customHeight="1" thickBot="1" x14ac:dyDescent="0.3">
      <c r="A35" s="136"/>
      <c r="B35" s="99" t="s">
        <v>25</v>
      </c>
      <c r="C35" s="133" t="s">
        <v>11</v>
      </c>
      <c r="D35" s="84">
        <f>SUM(D36,D37,D40)</f>
        <v>0.25</v>
      </c>
      <c r="E35" s="85">
        <f t="shared" ref="E35:H35" si="2">SUM(E36,E37,E40)</f>
        <v>1.375</v>
      </c>
      <c r="F35" s="85">
        <f t="shared" si="2"/>
        <v>1.5</v>
      </c>
      <c r="G35" s="85">
        <f t="shared" si="2"/>
        <v>1.75</v>
      </c>
      <c r="H35" s="86">
        <f t="shared" si="2"/>
        <v>1.875</v>
      </c>
    </row>
    <row r="36" spans="1:8" ht="20.100000000000001" customHeight="1" x14ac:dyDescent="0.25">
      <c r="A36" s="137"/>
      <c r="B36" s="100" t="s">
        <v>37</v>
      </c>
      <c r="C36" s="101" t="s">
        <v>11</v>
      </c>
      <c r="D36" s="102" t="s">
        <v>11</v>
      </c>
      <c r="E36" s="103" t="s">
        <v>11</v>
      </c>
      <c r="F36" s="103" t="s">
        <v>11</v>
      </c>
      <c r="G36" s="103">
        <v>1</v>
      </c>
      <c r="H36" s="104">
        <v>1</v>
      </c>
    </row>
    <row r="37" spans="1:8" ht="20.100000000000001" customHeight="1" x14ac:dyDescent="0.25">
      <c r="A37" s="137"/>
      <c r="B37" s="105" t="s">
        <v>38</v>
      </c>
      <c r="C37" s="101" t="s">
        <v>11</v>
      </c>
      <c r="D37" s="106">
        <v>0.125</v>
      </c>
      <c r="E37" s="89">
        <v>1</v>
      </c>
      <c r="F37" s="89">
        <v>1</v>
      </c>
      <c r="G37" s="89" t="s">
        <v>11</v>
      </c>
      <c r="H37" s="90" t="s">
        <v>11</v>
      </c>
    </row>
    <row r="38" spans="1:8" ht="20.100000000000001" customHeight="1" x14ac:dyDescent="0.25">
      <c r="A38" s="137"/>
      <c r="B38" s="107" t="s">
        <v>39</v>
      </c>
      <c r="C38" s="108" t="s">
        <v>19</v>
      </c>
      <c r="D38" s="109" t="s">
        <v>58</v>
      </c>
      <c r="E38" s="110"/>
      <c r="F38" s="110"/>
      <c r="G38" s="110"/>
      <c r="H38" s="111"/>
    </row>
    <row r="39" spans="1:8" ht="20.100000000000001" customHeight="1" x14ac:dyDescent="0.25">
      <c r="A39" s="137"/>
      <c r="B39" s="112" t="s">
        <v>40</v>
      </c>
      <c r="C39" s="113">
        <v>0.5</v>
      </c>
      <c r="D39" s="114" t="s">
        <v>65</v>
      </c>
      <c r="E39" s="115"/>
      <c r="F39" s="116"/>
      <c r="G39" s="116"/>
      <c r="H39" s="117"/>
    </row>
    <row r="40" spans="1:8" ht="20.100000000000001" customHeight="1" x14ac:dyDescent="0.25">
      <c r="A40" s="137"/>
      <c r="B40" s="118"/>
      <c r="C40" s="113" t="s">
        <v>11</v>
      </c>
      <c r="D40" s="106">
        <v>0.125</v>
      </c>
      <c r="E40" s="89">
        <v>0.375</v>
      </c>
      <c r="F40" s="89">
        <v>0.5</v>
      </c>
      <c r="G40" s="89">
        <v>0.75</v>
      </c>
      <c r="H40" s="90">
        <v>0.875</v>
      </c>
    </row>
    <row r="41" spans="1:8" ht="20.100000000000001" customHeight="1" x14ac:dyDescent="0.25">
      <c r="A41" s="137"/>
      <c r="B41" s="119" t="s">
        <v>41</v>
      </c>
      <c r="C41" s="120">
        <v>1</v>
      </c>
      <c r="D41" s="144" t="s">
        <v>59</v>
      </c>
      <c r="E41" s="145"/>
      <c r="F41" s="145"/>
      <c r="G41" s="145"/>
      <c r="H41" s="146"/>
    </row>
    <row r="42" spans="1:8" ht="20.100000000000001" customHeight="1" x14ac:dyDescent="0.25">
      <c r="A42" s="137"/>
      <c r="B42" s="121"/>
      <c r="C42" s="122">
        <v>1</v>
      </c>
      <c r="D42" s="147" t="s">
        <v>60</v>
      </c>
      <c r="E42" s="148"/>
      <c r="F42" s="148"/>
      <c r="G42" s="148"/>
      <c r="H42" s="149"/>
    </row>
    <row r="43" spans="1:8" ht="20.100000000000001" customHeight="1" x14ac:dyDescent="0.25">
      <c r="A43" s="137"/>
      <c r="B43" s="105" t="s">
        <v>42</v>
      </c>
      <c r="C43" s="27">
        <v>2.8</v>
      </c>
      <c r="D43" s="123" t="s">
        <v>6</v>
      </c>
      <c r="E43" s="124"/>
      <c r="F43" s="124"/>
      <c r="G43" s="124"/>
      <c r="H43" s="125"/>
    </row>
    <row r="44" spans="1:8" ht="20.100000000000001" customHeight="1" thickBot="1" x14ac:dyDescent="0.3">
      <c r="A44" s="138"/>
      <c r="B44" s="126" t="s">
        <v>43</v>
      </c>
      <c r="C44" s="53">
        <v>0.5</v>
      </c>
      <c r="D44" s="67" t="s">
        <v>14</v>
      </c>
      <c r="E44" s="68"/>
      <c r="F44" s="68"/>
      <c r="G44" s="68"/>
      <c r="H44" s="69"/>
    </row>
    <row r="45" spans="1:8" ht="9" customHeight="1" x14ac:dyDescent="0.25">
      <c r="B45" s="127"/>
      <c r="C45" s="128"/>
      <c r="D45" s="127"/>
      <c r="E45" s="127"/>
      <c r="F45" s="127"/>
      <c r="G45" s="127"/>
      <c r="H45" s="127"/>
    </row>
    <row r="46" spans="1:8" ht="20.100000000000001" customHeight="1" x14ac:dyDescent="0.25">
      <c r="A46" s="127" t="s">
        <v>45</v>
      </c>
      <c r="B46" s="128"/>
      <c r="C46" s="127"/>
      <c r="D46" s="127"/>
      <c r="E46" s="127"/>
      <c r="F46" s="127"/>
      <c r="G46" s="127"/>
    </row>
    <row r="47" spans="1:8" ht="13.5" customHeight="1" x14ac:dyDescent="0.25">
      <c r="A47" s="127"/>
      <c r="B47" s="128"/>
      <c r="C47" s="127"/>
      <c r="D47" s="127"/>
      <c r="E47" s="127"/>
      <c r="F47" s="127"/>
      <c r="G47" s="127"/>
      <c r="H47" s="2"/>
    </row>
    <row r="48" spans="1:8" ht="15.75" customHeight="1" x14ac:dyDescent="0.25">
      <c r="A48" s="127"/>
      <c r="B48" s="128"/>
      <c r="C48" s="127"/>
      <c r="D48" s="127"/>
      <c r="E48" s="127"/>
      <c r="F48" s="127"/>
      <c r="G48" s="127"/>
    </row>
    <row r="49" spans="2:8" ht="15.75" customHeight="1" x14ac:dyDescent="0.25">
      <c r="B49" s="127"/>
      <c r="C49" s="128"/>
      <c r="D49" s="127"/>
      <c r="E49" s="127"/>
      <c r="F49" s="127"/>
      <c r="G49" s="127"/>
      <c r="H49" s="127"/>
    </row>
    <row r="50" spans="2:8" ht="15.75" customHeight="1" x14ac:dyDescent="0.25">
      <c r="B50" s="127"/>
      <c r="C50" s="128"/>
      <c r="D50" s="127"/>
      <c r="E50" s="127"/>
      <c r="F50" s="127"/>
      <c r="G50" s="127"/>
      <c r="H50" s="127"/>
    </row>
    <row r="51" spans="2:8" ht="15.75" customHeight="1" x14ac:dyDescent="0.25">
      <c r="B51" s="127"/>
      <c r="C51" s="128"/>
      <c r="D51" s="127"/>
      <c r="E51" s="127"/>
      <c r="F51" s="127"/>
      <c r="G51" s="127"/>
      <c r="H51" s="127"/>
    </row>
    <row r="52" spans="2:8" ht="15.75" customHeight="1" x14ac:dyDescent="0.25">
      <c r="B52" s="127"/>
      <c r="C52" s="128"/>
      <c r="D52" s="127"/>
      <c r="E52" s="127"/>
      <c r="G52" s="129"/>
      <c r="H52" s="127"/>
    </row>
    <row r="53" spans="2:8" ht="15.75" customHeight="1" x14ac:dyDescent="0.25">
      <c r="B53" s="127"/>
      <c r="C53" s="128"/>
      <c r="D53" s="127"/>
      <c r="E53" s="127"/>
      <c r="F53" s="129" t="s">
        <v>27</v>
      </c>
      <c r="G53" s="129"/>
      <c r="H53" s="127"/>
    </row>
    <row r="54" spans="2:8" ht="15.75" customHeight="1" x14ac:dyDescent="0.25">
      <c r="B54" s="127"/>
      <c r="C54" s="128"/>
      <c r="D54" s="127"/>
      <c r="E54" s="127"/>
      <c r="F54" s="127" t="s">
        <v>28</v>
      </c>
      <c r="G54" s="127"/>
      <c r="H54" s="127"/>
    </row>
    <row r="55" spans="2:8" ht="15.75" customHeight="1" x14ac:dyDescent="0.25">
      <c r="B55" s="127"/>
      <c r="C55" s="128"/>
      <c r="D55" s="127"/>
      <c r="E55" s="127"/>
      <c r="F55" s="127"/>
      <c r="G55" s="127"/>
      <c r="H55" s="127"/>
    </row>
    <row r="56" spans="2:8" ht="15.75" customHeight="1" x14ac:dyDescent="0.25">
      <c r="B56" s="127"/>
      <c r="C56" s="128"/>
      <c r="D56" s="127"/>
      <c r="E56" s="127"/>
      <c r="F56" s="127"/>
      <c r="G56" s="127"/>
      <c r="H56" s="127"/>
    </row>
    <row r="57" spans="2:8" ht="15.75" customHeight="1" x14ac:dyDescent="0.25">
      <c r="B57" s="127"/>
      <c r="C57" s="128"/>
      <c r="D57" s="127"/>
      <c r="E57" s="127"/>
      <c r="F57" s="127"/>
      <c r="G57" s="127"/>
      <c r="H57" s="127"/>
    </row>
    <row r="58" spans="2:8" ht="15.75" customHeight="1" x14ac:dyDescent="0.25">
      <c r="B58" s="127"/>
      <c r="C58" s="128"/>
      <c r="D58" s="127"/>
      <c r="E58" s="127"/>
      <c r="F58" s="127"/>
      <c r="G58" s="127"/>
      <c r="H58" s="127"/>
    </row>
    <row r="59" spans="2:8" x14ac:dyDescent="0.25">
      <c r="B59" s="127"/>
      <c r="C59" s="128"/>
      <c r="D59" s="127"/>
      <c r="E59" s="127"/>
      <c r="F59" s="127"/>
      <c r="G59" s="127"/>
      <c r="H59" s="127"/>
    </row>
    <row r="60" spans="2:8" x14ac:dyDescent="0.25">
      <c r="B60" s="3"/>
    </row>
    <row r="61" spans="2:8" x14ac:dyDescent="0.25">
      <c r="B61" s="3"/>
    </row>
    <row r="62" spans="2:8" x14ac:dyDescent="0.25">
      <c r="B62" s="3"/>
    </row>
    <row r="63" spans="2:8" x14ac:dyDescent="0.25">
      <c r="B63" s="3"/>
    </row>
    <row r="64" spans="2:8" x14ac:dyDescent="0.25">
      <c r="B64" s="3"/>
    </row>
    <row r="65" spans="2:2" x14ac:dyDescent="0.25">
      <c r="B65" s="3"/>
    </row>
    <row r="66" spans="2:2" x14ac:dyDescent="0.25">
      <c r="B66" s="3"/>
    </row>
    <row r="67" spans="2:2" x14ac:dyDescent="0.25">
      <c r="B67" s="3"/>
    </row>
    <row r="68" spans="2:2" x14ac:dyDescent="0.25">
      <c r="B68" s="3"/>
    </row>
    <row r="69" spans="2:2" x14ac:dyDescent="0.25">
      <c r="B69" s="3"/>
    </row>
    <row r="70" spans="2:2" x14ac:dyDescent="0.25">
      <c r="B70" s="3"/>
    </row>
    <row r="71" spans="2:2" x14ac:dyDescent="0.25">
      <c r="B71" s="3"/>
    </row>
    <row r="72" spans="2:2" x14ac:dyDescent="0.25">
      <c r="B72" s="3"/>
    </row>
    <row r="73" spans="2:2" x14ac:dyDescent="0.25">
      <c r="B73" s="3"/>
    </row>
    <row r="74" spans="2:2" x14ac:dyDescent="0.25">
      <c r="B74" s="3"/>
    </row>
    <row r="75" spans="2:2" x14ac:dyDescent="0.25">
      <c r="B75" s="3"/>
    </row>
    <row r="76" spans="2:2" x14ac:dyDescent="0.25">
      <c r="B76" s="3"/>
    </row>
    <row r="77" spans="2:2" x14ac:dyDescent="0.25">
      <c r="B77" s="127"/>
    </row>
    <row r="78" spans="2:2" x14ac:dyDescent="0.25">
      <c r="B78" s="127"/>
    </row>
    <row r="79" spans="2:2" x14ac:dyDescent="0.25">
      <c r="B79" s="127"/>
    </row>
    <row r="80" spans="2:2" x14ac:dyDescent="0.25">
      <c r="B80" s="127"/>
    </row>
    <row r="81" spans="2:2" x14ac:dyDescent="0.25">
      <c r="B81" s="127"/>
    </row>
    <row r="82" spans="2:2" x14ac:dyDescent="0.25">
      <c r="B82" s="127"/>
    </row>
    <row r="83" spans="2:2" x14ac:dyDescent="0.25">
      <c r="B83" s="127"/>
    </row>
    <row r="84" spans="2:2" x14ac:dyDescent="0.25">
      <c r="B84" s="3"/>
    </row>
    <row r="85" spans="2:2" x14ac:dyDescent="0.25">
      <c r="B85" s="3"/>
    </row>
    <row r="86" spans="2:2" x14ac:dyDescent="0.25">
      <c r="B86" s="127"/>
    </row>
    <row r="87" spans="2:2" x14ac:dyDescent="0.25">
      <c r="B87" s="3"/>
    </row>
    <row r="88" spans="2:2" x14ac:dyDescent="0.25">
      <c r="B88" s="3"/>
    </row>
    <row r="89" spans="2:2" x14ac:dyDescent="0.25">
      <c r="B89" s="3"/>
    </row>
    <row r="90" spans="2:2" x14ac:dyDescent="0.25">
      <c r="B90" s="3"/>
    </row>
    <row r="91" spans="2:2" x14ac:dyDescent="0.25">
      <c r="B91" s="3"/>
    </row>
    <row r="92" spans="2:2" x14ac:dyDescent="0.25">
      <c r="B92" s="3"/>
    </row>
    <row r="93" spans="2:2" x14ac:dyDescent="0.25">
      <c r="B93" s="3"/>
    </row>
    <row r="94" spans="2:2" x14ac:dyDescent="0.25">
      <c r="B94" s="3"/>
    </row>
    <row r="95" spans="2:2" x14ac:dyDescent="0.25">
      <c r="B95" s="3"/>
    </row>
    <row r="96" spans="2:2" x14ac:dyDescent="0.25">
      <c r="B96" s="3"/>
    </row>
    <row r="97" spans="2:2" x14ac:dyDescent="0.25">
      <c r="B97" s="3"/>
    </row>
    <row r="98" spans="2:2" x14ac:dyDescent="0.25">
      <c r="B98" s="3"/>
    </row>
    <row r="99" spans="2:2" x14ac:dyDescent="0.25">
      <c r="B99" s="3"/>
    </row>
    <row r="100" spans="2:2" x14ac:dyDescent="0.25">
      <c r="B100" s="3"/>
    </row>
    <row r="101" spans="2:2" x14ac:dyDescent="0.25">
      <c r="B101" s="3"/>
    </row>
    <row r="102" spans="2:2" x14ac:dyDescent="0.25">
      <c r="B102" s="3"/>
    </row>
    <row r="103" spans="2:2" x14ac:dyDescent="0.25">
      <c r="B103" s="3"/>
    </row>
    <row r="104" spans="2:2" x14ac:dyDescent="0.25">
      <c r="B104" s="3"/>
    </row>
    <row r="105" spans="2:2" x14ac:dyDescent="0.25">
      <c r="B105" s="3"/>
    </row>
    <row r="106" spans="2:2" x14ac:dyDescent="0.25">
      <c r="B106" s="3"/>
    </row>
    <row r="107" spans="2:2" x14ac:dyDescent="0.25">
      <c r="B107" s="3"/>
    </row>
    <row r="108" spans="2:2" x14ac:dyDescent="0.25">
      <c r="B108" s="3"/>
    </row>
    <row r="109" spans="2:2" x14ac:dyDescent="0.25">
      <c r="B109" s="3"/>
    </row>
    <row r="110" spans="2:2" x14ac:dyDescent="0.25">
      <c r="B110" s="3"/>
    </row>
    <row r="111" spans="2:2" x14ac:dyDescent="0.25">
      <c r="B111" s="3"/>
    </row>
    <row r="112" spans="2:2" x14ac:dyDescent="0.25">
      <c r="B112" s="3"/>
    </row>
    <row r="113" spans="2:2" x14ac:dyDescent="0.25">
      <c r="B113" s="3"/>
    </row>
    <row r="114" spans="2:2" x14ac:dyDescent="0.25">
      <c r="B114" s="3"/>
    </row>
    <row r="115" spans="2:2" x14ac:dyDescent="0.25">
      <c r="B115" s="3"/>
    </row>
    <row r="116" spans="2:2" x14ac:dyDescent="0.25">
      <c r="B116" s="3"/>
    </row>
    <row r="117" spans="2:2" x14ac:dyDescent="0.25">
      <c r="B117" s="3"/>
    </row>
    <row r="118" spans="2:2" x14ac:dyDescent="0.25">
      <c r="B118" s="3"/>
    </row>
    <row r="119" spans="2:2" x14ac:dyDescent="0.25">
      <c r="B119" s="3"/>
    </row>
    <row r="120" spans="2:2" x14ac:dyDescent="0.25">
      <c r="B120" s="3"/>
    </row>
    <row r="121" spans="2:2" x14ac:dyDescent="0.25">
      <c r="B121" s="3"/>
    </row>
    <row r="122" spans="2:2" x14ac:dyDescent="0.25">
      <c r="B122" s="3"/>
    </row>
    <row r="123" spans="2:2" x14ac:dyDescent="0.25">
      <c r="B123" s="3"/>
    </row>
  </sheetData>
  <mergeCells count="7">
    <mergeCell ref="A4:H4"/>
    <mergeCell ref="A27:A44"/>
    <mergeCell ref="A6:A7"/>
    <mergeCell ref="D6:H6"/>
    <mergeCell ref="A8:A26"/>
    <mergeCell ref="D41:H41"/>
    <mergeCell ref="D42:H42"/>
  </mergeCells>
  <phoneticPr fontId="1" type="noConversion"/>
  <pageMargins left="0.59055118110236227" right="0.39370078740157483" top="0.39370078740157483" bottom="0.39370078740157483" header="0.39370078740157483" footer="0.39370078740157483"/>
  <pageSetup paperSize="9" scale="75" orientation="portrait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maarus-lisa 1</vt:lpstr>
      <vt:lpstr>Лист1</vt:lpstr>
      <vt:lpstr>Лист2</vt:lpstr>
      <vt:lpstr>Лист3</vt:lpstr>
      <vt:lpstr>'maarus-lisa 1'!Заголовки_для_печати</vt:lpstr>
    </vt:vector>
  </TitlesOfParts>
  <Company>Narva Linnavalitsuse Kultuuriosakond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Solovjov</dc:creator>
  <cp:lastModifiedBy>Aleksei Solovjov</cp:lastModifiedBy>
  <cp:lastPrinted>2013-08-28T06:53:03Z</cp:lastPrinted>
  <dcterms:created xsi:type="dcterms:W3CDTF">2008-05-27T10:48:51Z</dcterms:created>
  <dcterms:modified xsi:type="dcterms:W3CDTF">2013-09-04T13:21:57Z</dcterms:modified>
</cp:coreProperties>
</file>