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720" yWindow="675" windowWidth="17955" windowHeight="10665" activeTab="1"/>
  </bookViews>
  <sheets>
    <sheet name="EESTI KEELES" sheetId="50" r:id="rId1"/>
    <sheet name="VENE KEELES" sheetId="51" r:id="rId2"/>
    <sheet name="lühendid" sheetId="28" r:id="rId3"/>
  </sheets>
  <definedNames>
    <definedName name="_xlnm._FilterDatabase" localSheetId="0" hidden="1">'EESTI KEELES'!$A$1:$T$467</definedName>
    <definedName name="_xlnm._FilterDatabase" localSheetId="1" hidden="1">'VENE KEELES'!$A$1:$U$467</definedName>
  </definedNames>
  <calcPr calcId="145621"/>
</workbook>
</file>

<file path=xl/calcChain.xml><?xml version="1.0" encoding="utf-8"?>
<calcChain xmlns="http://schemas.openxmlformats.org/spreadsheetml/2006/main">
  <c r="B4" i="51" l="1"/>
  <c r="A4" i="51" s="1"/>
  <c r="A3" i="51"/>
  <c r="A3" i="50"/>
  <c r="B4" i="50"/>
  <c r="A4" i="50" s="1"/>
  <c r="B5" i="51" l="1"/>
  <c r="B5" i="50"/>
  <c r="A5" i="51" l="1"/>
  <c r="B6" i="51"/>
  <c r="B6" i="50"/>
  <c r="A5" i="50"/>
  <c r="A6" i="51" l="1"/>
  <c r="B7" i="51"/>
  <c r="B7" i="50"/>
  <c r="A6" i="50"/>
  <c r="A7" i="51" l="1"/>
  <c r="B8" i="51"/>
  <c r="B8" i="50"/>
  <c r="A7" i="50"/>
  <c r="A8" i="51" l="1"/>
  <c r="B9" i="51"/>
  <c r="B9" i="50"/>
  <c r="A8" i="50"/>
  <c r="A9" i="51" l="1"/>
  <c r="B10" i="51"/>
  <c r="B10" i="50"/>
  <c r="A9" i="50"/>
  <c r="A10" i="51" l="1"/>
  <c r="B11" i="51"/>
  <c r="B11" i="50"/>
  <c r="A10" i="50"/>
  <c r="A11" i="51" l="1"/>
  <c r="B12" i="51"/>
  <c r="B12" i="50"/>
  <c r="A11" i="50"/>
  <c r="A12" i="51" l="1"/>
  <c r="B13" i="51"/>
  <c r="B13" i="50"/>
  <c r="A12" i="50"/>
  <c r="A13" i="51" l="1"/>
  <c r="B14" i="51"/>
  <c r="B14" i="50"/>
  <c r="A13" i="50"/>
  <c r="A14" i="51" l="1"/>
  <c r="B15" i="51"/>
  <c r="B15" i="50"/>
  <c r="A14" i="50"/>
  <c r="A15" i="51" l="1"/>
  <c r="B16" i="51"/>
  <c r="B16" i="50"/>
  <c r="A15" i="50"/>
  <c r="A16" i="51" l="1"/>
  <c r="B17" i="51"/>
  <c r="B17" i="50"/>
  <c r="A16" i="50"/>
  <c r="A17" i="51" l="1"/>
  <c r="B18" i="51"/>
  <c r="B18" i="50"/>
  <c r="A17" i="50"/>
  <c r="A18" i="51" l="1"/>
  <c r="B19" i="51"/>
  <c r="B19" i="50"/>
  <c r="A18" i="50"/>
  <c r="A19" i="51" l="1"/>
  <c r="B20" i="51"/>
  <c r="B20" i="50"/>
  <c r="A19" i="50"/>
  <c r="A20" i="51" l="1"/>
  <c r="B21" i="51"/>
  <c r="B21" i="50"/>
  <c r="A20" i="50"/>
  <c r="A21" i="51" l="1"/>
  <c r="B22" i="51"/>
  <c r="B22" i="50"/>
  <c r="A21" i="50"/>
  <c r="A22" i="51" l="1"/>
  <c r="B23" i="51"/>
  <c r="B23" i="50"/>
  <c r="A22" i="50"/>
  <c r="A23" i="51" l="1"/>
  <c r="B24" i="51"/>
  <c r="B24" i="50"/>
  <c r="A23" i="50"/>
  <c r="A24" i="51" l="1"/>
  <c r="B25" i="51"/>
  <c r="B25" i="50"/>
  <c r="A24" i="50"/>
  <c r="A25" i="51" l="1"/>
  <c r="B26" i="51"/>
  <c r="B26" i="50"/>
  <c r="A25" i="50"/>
  <c r="A26" i="51" l="1"/>
  <c r="B27" i="51"/>
  <c r="B27" i="50"/>
  <c r="A26" i="50"/>
  <c r="A27" i="51" l="1"/>
  <c r="B28" i="51"/>
  <c r="B28" i="50"/>
  <c r="A27" i="50"/>
  <c r="A28" i="51" l="1"/>
  <c r="B29" i="51"/>
  <c r="B29" i="50"/>
  <c r="A28" i="50"/>
  <c r="A29" i="51" l="1"/>
  <c r="B30" i="51"/>
  <c r="B30" i="50"/>
  <c r="A29" i="50"/>
  <c r="A30" i="51" l="1"/>
  <c r="B31" i="51"/>
  <c r="B31" i="50"/>
  <c r="A30" i="50"/>
  <c r="A31" i="51" l="1"/>
  <c r="B32" i="51"/>
  <c r="B32" i="50"/>
  <c r="A31" i="50"/>
  <c r="A32" i="51" l="1"/>
  <c r="B33" i="51"/>
  <c r="B33" i="50"/>
  <c r="A32" i="50"/>
  <c r="A33" i="51" l="1"/>
  <c r="B34" i="51"/>
  <c r="B34" i="50"/>
  <c r="A33" i="50"/>
  <c r="A34" i="51" l="1"/>
  <c r="B35" i="51"/>
  <c r="B35" i="50"/>
  <c r="A34" i="50"/>
  <c r="A35" i="51" l="1"/>
  <c r="B36" i="51"/>
  <c r="B36" i="50"/>
  <c r="A35" i="50"/>
  <c r="A36" i="51" l="1"/>
  <c r="B37" i="51"/>
  <c r="B37" i="50"/>
  <c r="A36" i="50"/>
  <c r="A37" i="51" l="1"/>
  <c r="B38" i="51"/>
  <c r="B38" i="50"/>
  <c r="A37" i="50"/>
  <c r="A38" i="51" l="1"/>
  <c r="B39" i="51"/>
  <c r="B39" i="50"/>
  <c r="A38" i="50"/>
  <c r="A39" i="51" l="1"/>
  <c r="B40" i="51"/>
  <c r="B40" i="50"/>
  <c r="A39" i="50"/>
  <c r="A40" i="51" l="1"/>
  <c r="B41" i="51"/>
  <c r="B41" i="50"/>
  <c r="A40" i="50"/>
  <c r="A41" i="51" l="1"/>
  <c r="B42" i="51"/>
  <c r="B42" i="50"/>
  <c r="A41" i="50"/>
  <c r="A42" i="51" l="1"/>
  <c r="B43" i="51"/>
  <c r="B43" i="50"/>
  <c r="A42" i="50"/>
  <c r="A43" i="51" l="1"/>
  <c r="B44" i="51"/>
  <c r="B44" i="50"/>
  <c r="A43" i="50"/>
  <c r="A44" i="51" l="1"/>
  <c r="B45" i="51"/>
  <c r="B45" i="50"/>
  <c r="A44" i="50"/>
  <c r="A45" i="51" l="1"/>
  <c r="B46" i="51"/>
  <c r="B46" i="50"/>
  <c r="A45" i="50"/>
  <c r="A46" i="51" l="1"/>
  <c r="B47" i="51"/>
  <c r="B47" i="50"/>
  <c r="A46" i="50"/>
  <c r="A47" i="51" l="1"/>
  <c r="B48" i="51"/>
  <c r="B48" i="50"/>
  <c r="A47" i="50"/>
  <c r="A48" i="51" l="1"/>
  <c r="B49" i="51"/>
  <c r="B49" i="50"/>
  <c r="A48" i="50"/>
  <c r="A49" i="51" l="1"/>
  <c r="B50" i="51"/>
  <c r="B50" i="50"/>
  <c r="A49" i="50"/>
  <c r="A50" i="51" l="1"/>
  <c r="B51" i="51"/>
  <c r="B51" i="50"/>
  <c r="A50" i="50"/>
  <c r="A51" i="51" l="1"/>
  <c r="B52" i="51"/>
  <c r="B52" i="50"/>
  <c r="A51" i="50"/>
  <c r="A52" i="51" l="1"/>
  <c r="B53" i="51"/>
  <c r="B53" i="50"/>
  <c r="A52" i="50"/>
  <c r="A53" i="51" l="1"/>
  <c r="B54" i="51"/>
  <c r="B54" i="50"/>
  <c r="A53" i="50"/>
  <c r="A54" i="51" l="1"/>
  <c r="B55" i="51"/>
  <c r="B55" i="50"/>
  <c r="A54" i="50"/>
  <c r="A55" i="51" l="1"/>
  <c r="B56" i="51"/>
  <c r="B56" i="50"/>
  <c r="A55" i="50"/>
  <c r="A56" i="51" l="1"/>
  <c r="B57" i="51"/>
  <c r="B57" i="50"/>
  <c r="A56" i="50"/>
  <c r="A57" i="51" l="1"/>
  <c r="B58" i="51"/>
  <c r="B58" i="50"/>
  <c r="A57" i="50"/>
  <c r="A58" i="51" l="1"/>
  <c r="B59" i="51"/>
  <c r="B59" i="50"/>
  <c r="A58" i="50"/>
  <c r="A59" i="51" l="1"/>
  <c r="B60" i="51"/>
  <c r="B60" i="50"/>
  <c r="A59" i="50"/>
  <c r="A60" i="51" l="1"/>
  <c r="B61" i="51"/>
  <c r="B61" i="50"/>
  <c r="A60" i="50"/>
  <c r="A61" i="51" l="1"/>
  <c r="B62" i="51"/>
  <c r="B62" i="50"/>
  <c r="A61" i="50"/>
  <c r="A62" i="51" l="1"/>
  <c r="B63" i="51"/>
  <c r="B63" i="50"/>
  <c r="A62" i="50"/>
  <c r="A63" i="51" l="1"/>
  <c r="B64" i="51"/>
  <c r="B64" i="50"/>
  <c r="A63" i="50"/>
  <c r="A64" i="51" l="1"/>
  <c r="B65" i="51"/>
  <c r="B65" i="50"/>
  <c r="A64" i="50"/>
  <c r="A65" i="51" l="1"/>
  <c r="B66" i="51"/>
  <c r="B66" i="50"/>
  <c r="A65" i="50"/>
  <c r="A66" i="51" l="1"/>
  <c r="B67" i="51"/>
  <c r="B67" i="50"/>
  <c r="A66" i="50"/>
  <c r="A67" i="51" l="1"/>
  <c r="B68" i="51"/>
  <c r="B68" i="50"/>
  <c r="A67" i="50"/>
  <c r="A68" i="51" l="1"/>
  <c r="B69" i="51"/>
  <c r="B69" i="50"/>
  <c r="A68" i="50"/>
  <c r="A69" i="51" l="1"/>
  <c r="B70" i="51"/>
  <c r="B70" i="50"/>
  <c r="A69" i="50"/>
  <c r="A70" i="51" l="1"/>
  <c r="B71" i="51"/>
  <c r="B71" i="50"/>
  <c r="A70" i="50"/>
  <c r="A71" i="51" l="1"/>
  <c r="B72" i="51"/>
  <c r="B72" i="50"/>
  <c r="A71" i="50"/>
  <c r="A72" i="51" l="1"/>
  <c r="B73" i="51"/>
  <c r="B73" i="50"/>
  <c r="A72" i="50"/>
  <c r="A73" i="51" l="1"/>
  <c r="B74" i="51"/>
  <c r="B74" i="50"/>
  <c r="A73" i="50"/>
  <c r="A74" i="51" l="1"/>
  <c r="B75" i="51"/>
  <c r="B75" i="50"/>
  <c r="A74" i="50"/>
  <c r="A75" i="51" l="1"/>
  <c r="B76" i="51"/>
  <c r="B76" i="50"/>
  <c r="A75" i="50"/>
  <c r="A76" i="51" l="1"/>
  <c r="B77" i="51"/>
  <c r="B77" i="50"/>
  <c r="A76" i="50"/>
  <c r="A77" i="51" l="1"/>
  <c r="B78" i="51"/>
  <c r="B78" i="50"/>
  <c r="A77" i="50"/>
  <c r="A78" i="51" l="1"/>
  <c r="B79" i="51"/>
  <c r="B79" i="50"/>
  <c r="A78" i="50"/>
  <c r="A79" i="51" l="1"/>
  <c r="B80" i="51"/>
  <c r="B80" i="50"/>
  <c r="A79" i="50"/>
  <c r="A80" i="51" l="1"/>
  <c r="B81" i="51"/>
  <c r="B81" i="50"/>
  <c r="A80" i="50"/>
  <c r="A81" i="51" l="1"/>
  <c r="B82" i="51"/>
  <c r="B82" i="50"/>
  <c r="A81" i="50"/>
  <c r="A82" i="51" l="1"/>
  <c r="B83" i="51"/>
  <c r="B83" i="50"/>
  <c r="A82" i="50"/>
  <c r="A83" i="51" l="1"/>
  <c r="B84" i="51"/>
  <c r="B84" i="50"/>
  <c r="A83" i="50"/>
  <c r="A84" i="51" l="1"/>
  <c r="B85" i="51"/>
  <c r="B85" i="50"/>
  <c r="A84" i="50"/>
  <c r="A85" i="51" l="1"/>
  <c r="B86" i="51"/>
  <c r="B86" i="50"/>
  <c r="A85" i="50"/>
  <c r="A86" i="51" l="1"/>
  <c r="B87" i="51"/>
  <c r="B87" i="50"/>
  <c r="A86" i="50"/>
  <c r="A87" i="51" l="1"/>
  <c r="B88" i="51"/>
  <c r="B88" i="50"/>
  <c r="A87" i="50"/>
  <c r="A88" i="51" l="1"/>
  <c r="B89" i="51"/>
  <c r="B89" i="50"/>
  <c r="A88" i="50"/>
  <c r="A89" i="51" l="1"/>
  <c r="B90" i="51"/>
  <c r="B90" i="50"/>
  <c r="A89" i="50"/>
  <c r="A90" i="51" l="1"/>
  <c r="B91" i="51"/>
  <c r="B91" i="50"/>
  <c r="A90" i="50"/>
  <c r="A91" i="51" l="1"/>
  <c r="B92" i="51"/>
  <c r="B92" i="50"/>
  <c r="A91" i="50"/>
  <c r="A92" i="51" l="1"/>
  <c r="B93" i="51"/>
  <c r="B93" i="50"/>
  <c r="A92" i="50"/>
  <c r="A93" i="51" l="1"/>
  <c r="B94" i="51"/>
  <c r="B94" i="50"/>
  <c r="A93" i="50"/>
  <c r="A94" i="51" l="1"/>
  <c r="B95" i="51"/>
  <c r="B95" i="50"/>
  <c r="A94" i="50"/>
  <c r="A95" i="51" l="1"/>
  <c r="B96" i="51"/>
  <c r="B96" i="50"/>
  <c r="A95" i="50"/>
  <c r="A96" i="51" l="1"/>
  <c r="B97" i="51"/>
  <c r="B97" i="50"/>
  <c r="A96" i="50"/>
  <c r="A97" i="51" l="1"/>
  <c r="B98" i="51"/>
  <c r="B98" i="50"/>
  <c r="A97" i="50"/>
  <c r="A98" i="51" l="1"/>
  <c r="B99" i="51"/>
  <c r="B99" i="50"/>
  <c r="A98" i="50"/>
  <c r="A99" i="51" l="1"/>
  <c r="B100" i="51"/>
  <c r="B100" i="50"/>
  <c r="A99" i="50"/>
  <c r="A100" i="51" l="1"/>
  <c r="B101" i="51"/>
  <c r="B101" i="50"/>
  <c r="A100" i="50"/>
  <c r="A101" i="51" l="1"/>
  <c r="B102" i="51"/>
  <c r="B102" i="50"/>
  <c r="A101" i="50"/>
  <c r="A102" i="51" l="1"/>
  <c r="B103" i="51"/>
  <c r="B103" i="50"/>
  <c r="A102" i="50"/>
  <c r="A103" i="51" l="1"/>
  <c r="B104" i="51"/>
  <c r="B104" i="50"/>
  <c r="A103" i="50"/>
  <c r="A104" i="51" l="1"/>
  <c r="B105" i="51"/>
  <c r="B105" i="50"/>
  <c r="A104" i="50"/>
  <c r="A105" i="51" l="1"/>
  <c r="B106" i="51"/>
  <c r="B106" i="50"/>
  <c r="A105" i="50"/>
  <c r="A106" i="51" l="1"/>
  <c r="B107" i="51"/>
  <c r="B107" i="50"/>
  <c r="A106" i="50"/>
  <c r="A107" i="51" l="1"/>
  <c r="B108" i="51"/>
  <c r="B108" i="50"/>
  <c r="A107" i="50"/>
  <c r="A108" i="51" l="1"/>
  <c r="B109" i="51"/>
  <c r="B109" i="50"/>
  <c r="A108" i="50"/>
  <c r="A109" i="51" l="1"/>
  <c r="B110" i="51"/>
  <c r="B110" i="50"/>
  <c r="A109" i="50"/>
  <c r="B111" i="51" l="1"/>
  <c r="A110" i="51"/>
  <c r="B111" i="50"/>
  <c r="A110" i="50"/>
  <c r="A111" i="51" l="1"/>
  <c r="B112" i="51"/>
  <c r="B112" i="50"/>
  <c r="A111" i="50"/>
  <c r="A112" i="51" l="1"/>
  <c r="B113" i="51"/>
  <c r="B113" i="50"/>
  <c r="A112" i="50"/>
  <c r="A113" i="51" l="1"/>
  <c r="B114" i="51"/>
  <c r="B114" i="50"/>
  <c r="A113" i="50"/>
  <c r="A114" i="51" l="1"/>
  <c r="B115" i="51"/>
  <c r="B115" i="50"/>
  <c r="A114" i="50"/>
  <c r="A115" i="51" l="1"/>
  <c r="B116" i="51"/>
  <c r="B116" i="50"/>
  <c r="A115" i="50"/>
  <c r="A116" i="51" l="1"/>
  <c r="B117" i="51"/>
  <c r="B117" i="50"/>
  <c r="A116" i="50"/>
  <c r="A117" i="51" l="1"/>
  <c r="B118" i="51"/>
  <c r="B118" i="50"/>
  <c r="A117" i="50"/>
  <c r="A118" i="51" l="1"/>
  <c r="B119" i="51"/>
  <c r="B119" i="50"/>
  <c r="A118" i="50"/>
  <c r="A119" i="51" l="1"/>
  <c r="B120" i="51"/>
  <c r="B120" i="50"/>
  <c r="A119" i="50"/>
  <c r="A120" i="51" l="1"/>
  <c r="B121" i="51"/>
  <c r="B121" i="50"/>
  <c r="A120" i="50"/>
  <c r="A121" i="51" l="1"/>
  <c r="B122" i="51"/>
  <c r="B122" i="50"/>
  <c r="A121" i="50"/>
  <c r="A122" i="51" l="1"/>
  <c r="B123" i="51"/>
  <c r="B123" i="50"/>
  <c r="A122" i="50"/>
  <c r="A123" i="51" l="1"/>
  <c r="B124" i="51"/>
  <c r="B124" i="50"/>
  <c r="A123" i="50"/>
  <c r="A124" i="51" l="1"/>
  <c r="B125" i="51"/>
  <c r="B125" i="50"/>
  <c r="A124" i="50"/>
  <c r="A125" i="51" l="1"/>
  <c r="B126" i="51"/>
  <c r="B126" i="50"/>
  <c r="A125" i="50"/>
  <c r="A126" i="51" l="1"/>
  <c r="B127" i="51"/>
  <c r="B127" i="50"/>
  <c r="A126" i="50"/>
  <c r="A127" i="51" l="1"/>
  <c r="B128" i="51"/>
  <c r="B128" i="50"/>
  <c r="A127" i="50"/>
  <c r="A128" i="51" l="1"/>
  <c r="B129" i="51"/>
  <c r="B129" i="50"/>
  <c r="A128" i="50"/>
  <c r="A129" i="51" l="1"/>
  <c r="B130" i="51"/>
  <c r="B130" i="50"/>
  <c r="A129" i="50"/>
  <c r="A130" i="51" l="1"/>
  <c r="B131" i="51"/>
  <c r="B131" i="50"/>
  <c r="A130" i="50"/>
  <c r="A131" i="51" l="1"/>
  <c r="B132" i="51"/>
  <c r="B132" i="50"/>
  <c r="A131" i="50"/>
  <c r="A132" i="51" l="1"/>
  <c r="B133" i="51"/>
  <c r="B133" i="50"/>
  <c r="A132" i="50"/>
  <c r="A133" i="51" l="1"/>
  <c r="B134" i="51"/>
  <c r="B134" i="50"/>
  <c r="A133" i="50"/>
  <c r="A134" i="51" l="1"/>
  <c r="B135" i="51"/>
  <c r="B135" i="50"/>
  <c r="A134" i="50"/>
  <c r="A135" i="51" l="1"/>
  <c r="B136" i="51"/>
  <c r="B136" i="50"/>
  <c r="A135" i="50"/>
  <c r="A136" i="51" l="1"/>
  <c r="B137" i="51"/>
  <c r="B137" i="50"/>
  <c r="A136" i="50"/>
  <c r="A137" i="51" l="1"/>
  <c r="B138" i="51"/>
  <c r="B138" i="50"/>
  <c r="A137" i="50"/>
  <c r="A138" i="51" l="1"/>
  <c r="B139" i="51"/>
  <c r="B139" i="50"/>
  <c r="A138" i="50"/>
  <c r="A139" i="51" l="1"/>
  <c r="B140" i="51"/>
  <c r="B140" i="50"/>
  <c r="A139" i="50"/>
  <c r="A140" i="51" l="1"/>
  <c r="B141" i="51"/>
  <c r="B141" i="50"/>
  <c r="A140" i="50"/>
  <c r="A141" i="51" l="1"/>
  <c r="B142" i="51"/>
  <c r="B142" i="50"/>
  <c r="A141" i="50"/>
  <c r="A142" i="51" l="1"/>
  <c r="B143" i="51"/>
  <c r="B143" i="50"/>
  <c r="A142" i="50"/>
  <c r="A143" i="51" l="1"/>
  <c r="B144" i="51"/>
  <c r="B144" i="50"/>
  <c r="A143" i="50"/>
  <c r="A144" i="51" l="1"/>
  <c r="B145" i="51"/>
  <c r="B145" i="50"/>
  <c r="A144" i="50"/>
  <c r="A145" i="51" l="1"/>
  <c r="B146" i="51"/>
  <c r="B146" i="50"/>
  <c r="A145" i="50"/>
  <c r="A146" i="51" l="1"/>
  <c r="B147" i="51"/>
  <c r="B147" i="50"/>
  <c r="A146" i="50"/>
  <c r="A147" i="51" l="1"/>
  <c r="B148" i="51"/>
  <c r="B148" i="50"/>
  <c r="A147" i="50"/>
  <c r="A148" i="51" l="1"/>
  <c r="B149" i="51"/>
  <c r="B149" i="50"/>
  <c r="A148" i="50"/>
  <c r="A149" i="51" l="1"/>
  <c r="B150" i="51"/>
  <c r="B150" i="50"/>
  <c r="A149" i="50"/>
  <c r="A150" i="51" l="1"/>
  <c r="B151" i="51"/>
  <c r="B151" i="50"/>
  <c r="A150" i="50"/>
  <c r="A151" i="51" l="1"/>
  <c r="B152" i="51"/>
  <c r="B152" i="50"/>
  <c r="A151" i="50"/>
  <c r="A152" i="51" l="1"/>
  <c r="B153" i="51"/>
  <c r="B153" i="50"/>
  <c r="A152" i="50"/>
  <c r="A153" i="51" l="1"/>
  <c r="B154" i="51"/>
  <c r="B154" i="50"/>
  <c r="A153" i="50"/>
  <c r="A154" i="51" l="1"/>
  <c r="B155" i="51"/>
  <c r="B155" i="50"/>
  <c r="A154" i="50"/>
  <c r="A155" i="51" l="1"/>
  <c r="B156" i="51"/>
  <c r="B156" i="50"/>
  <c r="A155" i="50"/>
  <c r="A156" i="51" l="1"/>
  <c r="B157" i="51"/>
  <c r="B157" i="50"/>
  <c r="A156" i="50"/>
  <c r="A157" i="51" l="1"/>
  <c r="B158" i="51"/>
  <c r="B158" i="50"/>
  <c r="A157" i="50"/>
  <c r="A158" i="51" l="1"/>
  <c r="B159" i="51"/>
  <c r="B159" i="50"/>
  <c r="A158" i="50"/>
  <c r="A159" i="51" l="1"/>
  <c r="B160" i="51"/>
  <c r="B160" i="50"/>
  <c r="A159" i="50"/>
  <c r="A160" i="51" l="1"/>
  <c r="B161" i="51"/>
  <c r="B161" i="50"/>
  <c r="A160" i="50"/>
  <c r="A161" i="51" l="1"/>
  <c r="B162" i="51"/>
  <c r="B162" i="50"/>
  <c r="A161" i="50"/>
  <c r="A162" i="51" l="1"/>
  <c r="B163" i="51"/>
  <c r="B163" i="50"/>
  <c r="A162" i="50"/>
  <c r="A163" i="51" l="1"/>
  <c r="B164" i="51"/>
  <c r="B164" i="50"/>
  <c r="A163" i="50"/>
  <c r="A164" i="51" l="1"/>
  <c r="B165" i="51"/>
  <c r="B165" i="50"/>
  <c r="A164" i="50"/>
  <c r="A165" i="51" l="1"/>
  <c r="B166" i="51"/>
  <c r="B166" i="50"/>
  <c r="A165" i="50"/>
  <c r="A166" i="51" l="1"/>
  <c r="B167" i="51"/>
  <c r="B167" i="50"/>
  <c r="A166" i="50"/>
  <c r="A167" i="51" l="1"/>
  <c r="B168" i="51"/>
  <c r="B168" i="50"/>
  <c r="A167" i="50"/>
  <c r="A168" i="51" l="1"/>
  <c r="B169" i="51"/>
  <c r="B169" i="50"/>
  <c r="A168" i="50"/>
  <c r="A169" i="51" l="1"/>
  <c r="B170" i="51"/>
  <c r="B170" i="50"/>
  <c r="A169" i="50"/>
  <c r="A170" i="51" l="1"/>
  <c r="B171" i="51"/>
  <c r="B171" i="50"/>
  <c r="A170" i="50"/>
  <c r="A171" i="51" l="1"/>
  <c r="B172" i="51"/>
  <c r="B172" i="50"/>
  <c r="A171" i="50"/>
  <c r="A172" i="51" l="1"/>
  <c r="B173" i="51"/>
  <c r="B173" i="50"/>
  <c r="A172" i="50"/>
  <c r="A173" i="51" l="1"/>
  <c r="B174" i="51"/>
  <c r="B174" i="50"/>
  <c r="A173" i="50"/>
  <c r="A174" i="51" l="1"/>
  <c r="B175" i="51"/>
  <c r="B175" i="50"/>
  <c r="A174" i="50"/>
  <c r="A175" i="51" l="1"/>
  <c r="B176" i="51"/>
  <c r="B176" i="50"/>
  <c r="A175" i="50"/>
  <c r="A176" i="51" l="1"/>
  <c r="B177" i="51"/>
  <c r="B177" i="50"/>
  <c r="A176" i="50"/>
  <c r="A177" i="51" l="1"/>
  <c r="B178" i="51"/>
  <c r="B178" i="50"/>
  <c r="A177" i="50"/>
  <c r="A178" i="51" l="1"/>
  <c r="B179" i="51"/>
  <c r="B179" i="50"/>
  <c r="A178" i="50"/>
  <c r="A179" i="51" l="1"/>
  <c r="B180" i="51"/>
  <c r="B180" i="50"/>
  <c r="A179" i="50"/>
  <c r="A180" i="51" l="1"/>
  <c r="B181" i="51"/>
  <c r="B181" i="50"/>
  <c r="A180" i="50"/>
  <c r="A181" i="51" l="1"/>
  <c r="B182" i="51"/>
  <c r="B182" i="50"/>
  <c r="A181" i="50"/>
  <c r="A182" i="51" l="1"/>
  <c r="B183" i="51"/>
  <c r="B183" i="50"/>
  <c r="A182" i="50"/>
  <c r="A183" i="51" l="1"/>
  <c r="B184" i="51"/>
  <c r="B184" i="50"/>
  <c r="A183" i="50"/>
  <c r="A184" i="51" l="1"/>
  <c r="B185" i="51"/>
  <c r="B185" i="50"/>
  <c r="A184" i="50"/>
  <c r="A185" i="51" l="1"/>
  <c r="B186" i="51"/>
  <c r="B186" i="50"/>
  <c r="A185" i="50"/>
  <c r="A186" i="51" l="1"/>
  <c r="B187" i="51"/>
  <c r="B187" i="50"/>
  <c r="A186" i="50"/>
  <c r="A187" i="51" l="1"/>
  <c r="B188" i="51"/>
  <c r="B188" i="50"/>
  <c r="A187" i="50"/>
  <c r="A188" i="51" l="1"/>
  <c r="B189" i="51"/>
  <c r="B189" i="50"/>
  <c r="A188" i="50"/>
  <c r="A189" i="51" l="1"/>
  <c r="B190" i="51"/>
  <c r="B190" i="50"/>
  <c r="A189" i="50"/>
  <c r="A190" i="51" l="1"/>
  <c r="B191" i="51"/>
  <c r="B191" i="50"/>
  <c r="A190" i="50"/>
  <c r="A191" i="51" l="1"/>
  <c r="B192" i="51"/>
  <c r="B192" i="50"/>
  <c r="A191" i="50"/>
  <c r="A192" i="51" l="1"/>
  <c r="B193" i="51"/>
  <c r="B193" i="50"/>
  <c r="A192" i="50"/>
  <c r="A193" i="51" l="1"/>
  <c r="B194" i="51"/>
  <c r="B194" i="50"/>
  <c r="A193" i="50"/>
  <c r="A194" i="51" l="1"/>
  <c r="B195" i="51"/>
  <c r="B195" i="50"/>
  <c r="A194" i="50"/>
  <c r="A195" i="51" l="1"/>
  <c r="B196" i="51"/>
  <c r="B196" i="50"/>
  <c r="A195" i="50"/>
  <c r="A196" i="51" l="1"/>
  <c r="B197" i="51"/>
  <c r="B197" i="50"/>
  <c r="A196" i="50"/>
  <c r="A197" i="51" l="1"/>
  <c r="B198" i="51"/>
  <c r="B198" i="50"/>
  <c r="A197" i="50"/>
  <c r="A198" i="51" l="1"/>
  <c r="B199" i="51"/>
  <c r="B199" i="50"/>
  <c r="A198" i="50"/>
  <c r="A199" i="51" l="1"/>
  <c r="B200" i="51"/>
  <c r="B200" i="50"/>
  <c r="A199" i="50"/>
  <c r="A200" i="51" l="1"/>
  <c r="B201" i="51"/>
  <c r="B201" i="50"/>
  <c r="A200" i="50"/>
  <c r="A201" i="51" l="1"/>
  <c r="B202" i="51"/>
  <c r="B202" i="50"/>
  <c r="A201" i="50"/>
  <c r="A202" i="51" l="1"/>
  <c r="B203" i="51"/>
  <c r="B203" i="50"/>
  <c r="A202" i="50"/>
  <c r="A203" i="51" l="1"/>
  <c r="B204" i="51"/>
  <c r="B204" i="50"/>
  <c r="A203" i="50"/>
  <c r="A204" i="51" l="1"/>
  <c r="B205" i="51"/>
  <c r="B205" i="50"/>
  <c r="A204" i="50"/>
  <c r="A205" i="51" l="1"/>
  <c r="B206" i="51"/>
  <c r="B206" i="50"/>
  <c r="A205" i="50"/>
  <c r="A206" i="51" l="1"/>
  <c r="B207" i="51"/>
  <c r="B207" i="50"/>
  <c r="A206" i="50"/>
  <c r="A207" i="51" l="1"/>
  <c r="B208" i="51"/>
  <c r="B208" i="50"/>
  <c r="A207" i="50"/>
  <c r="A208" i="51" l="1"/>
  <c r="B209" i="51"/>
  <c r="B209" i="50"/>
  <c r="A208" i="50"/>
  <c r="A209" i="51" l="1"/>
  <c r="B210" i="51"/>
  <c r="B210" i="50"/>
  <c r="A209" i="50"/>
  <c r="A210" i="51" l="1"/>
  <c r="B211" i="51"/>
  <c r="B211" i="50"/>
  <c r="A210" i="50"/>
  <c r="A211" i="51" l="1"/>
  <c r="B212" i="51"/>
  <c r="B212" i="50"/>
  <c r="A211" i="50"/>
  <c r="A212" i="51" l="1"/>
  <c r="B213" i="51"/>
  <c r="B213" i="50"/>
  <c r="A212" i="50"/>
  <c r="A213" i="51" l="1"/>
  <c r="B214" i="51"/>
  <c r="B214" i="50"/>
  <c r="A213" i="50"/>
  <c r="A214" i="51" l="1"/>
  <c r="B215" i="51"/>
  <c r="B215" i="50"/>
  <c r="A214" i="50"/>
  <c r="A215" i="51" l="1"/>
  <c r="B216" i="51"/>
  <c r="B216" i="50"/>
  <c r="A215" i="50"/>
  <c r="B217" i="51" l="1"/>
  <c r="A216" i="51"/>
  <c r="B217" i="50"/>
  <c r="A216" i="50"/>
  <c r="A217" i="51" l="1"/>
  <c r="B218" i="51"/>
  <c r="B218" i="50"/>
  <c r="A217" i="50"/>
  <c r="A218" i="51" l="1"/>
  <c r="B219" i="51"/>
  <c r="B219" i="50"/>
  <c r="A218" i="50"/>
  <c r="A219" i="51" l="1"/>
  <c r="B220" i="51"/>
  <c r="B220" i="50"/>
  <c r="A219" i="50"/>
  <c r="A220" i="51" l="1"/>
  <c r="B221" i="51"/>
  <c r="B221" i="50"/>
  <c r="A220" i="50"/>
  <c r="A221" i="51" l="1"/>
  <c r="B222" i="51"/>
  <c r="B222" i="50"/>
  <c r="A221" i="50"/>
  <c r="B223" i="51" l="1"/>
  <c r="A222" i="51"/>
  <c r="B223" i="50"/>
  <c r="A222" i="50"/>
  <c r="A223" i="51" l="1"/>
  <c r="B224" i="51"/>
  <c r="B224" i="50"/>
  <c r="A223" i="50"/>
  <c r="B225" i="51" l="1"/>
  <c r="A224" i="51"/>
  <c r="B225" i="50"/>
  <c r="A224" i="50"/>
  <c r="A225" i="51" l="1"/>
  <c r="B226" i="51"/>
  <c r="B226" i="50"/>
  <c r="A225" i="50"/>
  <c r="A226" i="51" l="1"/>
  <c r="B227" i="51"/>
  <c r="B227" i="50"/>
  <c r="A226" i="50"/>
  <c r="A227" i="51" l="1"/>
  <c r="B228" i="51"/>
  <c r="B228" i="50"/>
  <c r="A227" i="50"/>
  <c r="A228" i="51" l="1"/>
  <c r="B229" i="51"/>
  <c r="B229" i="50"/>
  <c r="A228" i="50"/>
  <c r="A229" i="51" l="1"/>
  <c r="B230" i="51"/>
  <c r="B230" i="50"/>
  <c r="A229" i="50"/>
  <c r="B231" i="51" l="1"/>
  <c r="A230" i="51"/>
  <c r="B231" i="50"/>
  <c r="A230" i="50"/>
  <c r="A231" i="51" l="1"/>
  <c r="B232" i="51"/>
  <c r="B232" i="50"/>
  <c r="A231" i="50"/>
  <c r="B233" i="51" l="1"/>
  <c r="A232" i="51"/>
  <c r="B233" i="50"/>
  <c r="A232" i="50"/>
  <c r="A233" i="51" l="1"/>
  <c r="B234" i="51"/>
  <c r="B234" i="50"/>
  <c r="A233" i="50"/>
  <c r="A234" i="51" l="1"/>
  <c r="B235" i="51"/>
  <c r="B235" i="50"/>
  <c r="A234" i="50"/>
  <c r="A235" i="51" l="1"/>
  <c r="B236" i="51"/>
  <c r="B236" i="50"/>
  <c r="A235" i="50"/>
  <c r="A236" i="51" l="1"/>
  <c r="B237" i="51"/>
  <c r="B237" i="50"/>
  <c r="A236" i="50"/>
  <c r="A237" i="51" l="1"/>
  <c r="B238" i="51"/>
  <c r="B238" i="50"/>
  <c r="A237" i="50"/>
  <c r="B239" i="51" l="1"/>
  <c r="A238" i="51"/>
  <c r="B239" i="50"/>
  <c r="A238" i="50"/>
  <c r="A239" i="51" l="1"/>
  <c r="B240" i="51"/>
  <c r="B240" i="50"/>
  <c r="A239" i="50"/>
  <c r="B241" i="51" l="1"/>
  <c r="A240" i="51"/>
  <c r="B241" i="50"/>
  <c r="A240" i="50"/>
  <c r="A241" i="51" l="1"/>
  <c r="B242" i="51"/>
  <c r="B242" i="50"/>
  <c r="A241" i="50"/>
  <c r="A242" i="51" l="1"/>
  <c r="B243" i="51"/>
  <c r="B243" i="50"/>
  <c r="A242" i="50"/>
  <c r="A243" i="51" l="1"/>
  <c r="B244" i="51"/>
  <c r="B244" i="50"/>
  <c r="A243" i="50"/>
  <c r="A244" i="51" l="1"/>
  <c r="B245" i="51"/>
  <c r="B245" i="50"/>
  <c r="A244" i="50"/>
  <c r="A245" i="51" l="1"/>
  <c r="B246" i="51"/>
  <c r="B246" i="50"/>
  <c r="A245" i="50"/>
  <c r="B247" i="51" l="1"/>
  <c r="A246" i="51"/>
  <c r="B247" i="50"/>
  <c r="A246" i="50"/>
  <c r="A247" i="51" l="1"/>
  <c r="B248" i="51"/>
  <c r="B248" i="50"/>
  <c r="A247" i="50"/>
  <c r="B249" i="51" l="1"/>
  <c r="A248" i="51"/>
  <c r="B249" i="50"/>
  <c r="A248" i="50"/>
  <c r="A249" i="51" l="1"/>
  <c r="B250" i="51"/>
  <c r="B250" i="50"/>
  <c r="A249" i="50"/>
  <c r="A250" i="51" l="1"/>
  <c r="B251" i="51"/>
  <c r="B251" i="50"/>
  <c r="A250" i="50"/>
  <c r="A251" i="51" l="1"/>
  <c r="B252" i="51"/>
  <c r="B252" i="50"/>
  <c r="A251" i="50"/>
  <c r="A252" i="51" l="1"/>
  <c r="B253" i="51"/>
  <c r="B253" i="50"/>
  <c r="A252" i="50"/>
  <c r="A253" i="51" l="1"/>
  <c r="B254" i="51"/>
  <c r="B254" i="50"/>
  <c r="A253" i="50"/>
  <c r="B255" i="51" l="1"/>
  <c r="A254" i="51"/>
  <c r="B255" i="50"/>
  <c r="A254" i="50"/>
  <c r="A255" i="51" l="1"/>
  <c r="B256" i="51"/>
  <c r="B256" i="50"/>
  <c r="A255" i="50"/>
  <c r="B257" i="51" l="1"/>
  <c r="A256" i="51"/>
  <c r="B257" i="50"/>
  <c r="A256" i="50"/>
  <c r="B258" i="51" l="1"/>
  <c r="A257" i="51"/>
  <c r="B258" i="50"/>
  <c r="A257" i="50"/>
  <c r="B259" i="51" l="1"/>
  <c r="A258" i="51"/>
  <c r="B259" i="50"/>
  <c r="A258" i="50"/>
  <c r="B260" i="51" l="1"/>
  <c r="A259" i="51"/>
  <c r="B260" i="50"/>
  <c r="A259" i="50"/>
  <c r="B261" i="51" l="1"/>
  <c r="A260" i="51"/>
  <c r="B261" i="50"/>
  <c r="A260" i="50"/>
  <c r="B262" i="51" l="1"/>
  <c r="A261" i="51"/>
  <c r="B262" i="50"/>
  <c r="A261" i="50"/>
  <c r="B263" i="51" l="1"/>
  <c r="A262" i="51"/>
  <c r="B263" i="50"/>
  <c r="A262" i="50"/>
  <c r="B264" i="51" l="1"/>
  <c r="A263" i="51"/>
  <c r="B264" i="50"/>
  <c r="A263" i="50"/>
  <c r="B265" i="51" l="1"/>
  <c r="A264" i="51"/>
  <c r="B265" i="50"/>
  <c r="A264" i="50"/>
  <c r="B266" i="51" l="1"/>
  <c r="A265" i="51"/>
  <c r="B266" i="50"/>
  <c r="A265" i="50"/>
  <c r="B267" i="51" l="1"/>
  <c r="A266" i="51"/>
  <c r="B267" i="50"/>
  <c r="A266" i="50"/>
  <c r="B268" i="51" l="1"/>
  <c r="A267" i="51"/>
  <c r="B268" i="50"/>
  <c r="A267" i="50"/>
  <c r="B269" i="51" l="1"/>
  <c r="A268" i="51"/>
  <c r="B269" i="50"/>
  <c r="A268" i="50"/>
  <c r="B270" i="51" l="1"/>
  <c r="A269" i="51"/>
  <c r="B270" i="50"/>
  <c r="A269" i="50"/>
  <c r="B271" i="51" l="1"/>
  <c r="A270" i="51"/>
  <c r="B271" i="50"/>
  <c r="A270" i="50"/>
  <c r="B272" i="51" l="1"/>
  <c r="A271" i="51"/>
  <c r="B272" i="50"/>
  <c r="A271" i="50"/>
  <c r="B273" i="51" l="1"/>
  <c r="A272" i="51"/>
  <c r="B273" i="50"/>
  <c r="A272" i="50"/>
  <c r="B274" i="51" l="1"/>
  <c r="A273" i="51"/>
  <c r="B274" i="50"/>
  <c r="A273" i="50"/>
  <c r="B275" i="51" l="1"/>
  <c r="A274" i="51"/>
  <c r="B275" i="50"/>
  <c r="A274" i="50"/>
  <c r="B276" i="51" l="1"/>
  <c r="A275" i="51"/>
  <c r="B276" i="50"/>
  <c r="A275" i="50"/>
  <c r="B277" i="51" l="1"/>
  <c r="A276" i="51"/>
  <c r="B277" i="50"/>
  <c r="A276" i="50"/>
  <c r="B278" i="51" l="1"/>
  <c r="A277" i="51"/>
  <c r="B278" i="50"/>
  <c r="A277" i="50"/>
  <c r="B279" i="51" l="1"/>
  <c r="A278" i="51"/>
  <c r="B279" i="50"/>
  <c r="A278" i="50"/>
  <c r="B280" i="51" l="1"/>
  <c r="A279" i="51"/>
  <c r="B280" i="50"/>
  <c r="A279" i="50"/>
  <c r="B281" i="51" l="1"/>
  <c r="A280" i="51"/>
  <c r="B281" i="50"/>
  <c r="A280" i="50"/>
  <c r="B282" i="51" l="1"/>
  <c r="A281" i="51"/>
  <c r="B282" i="50"/>
  <c r="A281" i="50"/>
  <c r="B283" i="51" l="1"/>
  <c r="A282" i="51"/>
  <c r="B283" i="50"/>
  <c r="A282" i="50"/>
  <c r="B284" i="51" l="1"/>
  <c r="A283" i="51"/>
  <c r="B284" i="50"/>
  <c r="A283" i="50"/>
  <c r="B285" i="51" l="1"/>
  <c r="A284" i="51"/>
  <c r="B285" i="50"/>
  <c r="A284" i="50"/>
  <c r="B286" i="51" l="1"/>
  <c r="A285" i="51"/>
  <c r="B286" i="50"/>
  <c r="A285" i="50"/>
  <c r="B287" i="51" l="1"/>
  <c r="A286" i="51"/>
  <c r="B287" i="50"/>
  <c r="A286" i="50"/>
  <c r="B288" i="51" l="1"/>
  <c r="A287" i="51"/>
  <c r="B288" i="50"/>
  <c r="A287" i="50"/>
  <c r="B289" i="51" l="1"/>
  <c r="A288" i="51"/>
  <c r="B289" i="50"/>
  <c r="A288" i="50"/>
  <c r="B290" i="51" l="1"/>
  <c r="A289" i="51"/>
  <c r="B290" i="50"/>
  <c r="A289" i="50"/>
  <c r="B291" i="51" l="1"/>
  <c r="A290" i="51"/>
  <c r="B291" i="50"/>
  <c r="A290" i="50"/>
  <c r="B292" i="51" l="1"/>
  <c r="A291" i="51"/>
  <c r="B292" i="50"/>
  <c r="A291" i="50"/>
  <c r="B293" i="51" l="1"/>
  <c r="A292" i="51"/>
  <c r="B293" i="50"/>
  <c r="A292" i="50"/>
  <c r="B294" i="51" l="1"/>
  <c r="A293" i="51"/>
  <c r="B294" i="50"/>
  <c r="A293" i="50"/>
  <c r="B295" i="51" l="1"/>
  <c r="A294" i="51"/>
  <c r="B295" i="50"/>
  <c r="A294" i="50"/>
  <c r="B296" i="51" l="1"/>
  <c r="A295" i="51"/>
  <c r="B296" i="50"/>
  <c r="A295" i="50"/>
  <c r="B297" i="51" l="1"/>
  <c r="A296" i="51"/>
  <c r="B297" i="50"/>
  <c r="A296" i="50"/>
  <c r="B298" i="51" l="1"/>
  <c r="A297" i="51"/>
  <c r="B298" i="50"/>
  <c r="A297" i="50"/>
  <c r="B299" i="51" l="1"/>
  <c r="A298" i="51"/>
  <c r="B299" i="50"/>
  <c r="A298" i="50"/>
  <c r="A299" i="51" l="1"/>
  <c r="B300" i="51"/>
  <c r="B300" i="50"/>
  <c r="A299" i="50"/>
  <c r="B301" i="51" l="1"/>
  <c r="A300" i="51"/>
  <c r="B301" i="50"/>
  <c r="A300" i="50"/>
  <c r="A301" i="51" l="1"/>
  <c r="B302" i="51"/>
  <c r="B302" i="50"/>
  <c r="A301" i="50"/>
  <c r="A302" i="51" l="1"/>
  <c r="B303" i="51"/>
  <c r="B303" i="50"/>
  <c r="A302" i="50"/>
  <c r="A303" i="51" l="1"/>
  <c r="B304" i="51"/>
  <c r="B304" i="50"/>
  <c r="A303" i="50"/>
  <c r="A304" i="51" l="1"/>
  <c r="B305" i="51"/>
  <c r="B305" i="50"/>
  <c r="A304" i="50"/>
  <c r="A305" i="51" l="1"/>
  <c r="B306" i="51"/>
  <c r="B306" i="50"/>
  <c r="A305" i="50"/>
  <c r="B307" i="51" l="1"/>
  <c r="A306" i="51"/>
  <c r="B307" i="50"/>
  <c r="A306" i="50"/>
  <c r="A307" i="51" l="1"/>
  <c r="B308" i="51"/>
  <c r="B308" i="50"/>
  <c r="A307" i="50"/>
  <c r="B309" i="51" l="1"/>
  <c r="A308" i="51"/>
  <c r="B309" i="50"/>
  <c r="A308" i="50"/>
  <c r="A309" i="51" l="1"/>
  <c r="B310" i="51"/>
  <c r="B310" i="50"/>
  <c r="A309" i="50"/>
  <c r="A310" i="51" l="1"/>
  <c r="B311" i="51"/>
  <c r="B311" i="50"/>
  <c r="A310" i="50"/>
  <c r="A311" i="51" l="1"/>
  <c r="B312" i="51"/>
  <c r="B312" i="50"/>
  <c r="A311" i="50"/>
  <c r="A312" i="51" l="1"/>
  <c r="B313" i="51"/>
  <c r="B313" i="50"/>
  <c r="A312" i="50"/>
  <c r="A313" i="51" l="1"/>
  <c r="B314" i="51"/>
  <c r="B314" i="50"/>
  <c r="A313" i="50"/>
  <c r="B315" i="51" l="1"/>
  <c r="A314" i="51"/>
  <c r="B315" i="50"/>
  <c r="A314" i="50"/>
  <c r="A315" i="51" l="1"/>
  <c r="B316" i="51"/>
  <c r="B316" i="50"/>
  <c r="A315" i="50"/>
  <c r="B317" i="51" l="1"/>
  <c r="A316" i="51"/>
  <c r="B317" i="50"/>
  <c r="A316" i="50"/>
  <c r="A317" i="51" l="1"/>
  <c r="B318" i="51"/>
  <c r="B318" i="50"/>
  <c r="A317" i="50"/>
  <c r="A318" i="51" l="1"/>
  <c r="B319" i="51"/>
  <c r="B319" i="50"/>
  <c r="A318" i="50"/>
  <c r="A319" i="51" l="1"/>
  <c r="B320" i="51"/>
  <c r="B320" i="50"/>
  <c r="A319" i="50"/>
  <c r="A320" i="51" l="1"/>
  <c r="B321" i="51"/>
  <c r="B321" i="50"/>
  <c r="A320" i="50"/>
  <c r="A321" i="51" l="1"/>
  <c r="B322" i="51"/>
  <c r="B322" i="50"/>
  <c r="A321" i="50"/>
  <c r="A322" i="51" l="1"/>
  <c r="B323" i="51"/>
  <c r="B323" i="50"/>
  <c r="A322" i="50"/>
  <c r="A323" i="51" l="1"/>
  <c r="B324" i="51"/>
  <c r="B324" i="50"/>
  <c r="A323" i="50"/>
  <c r="A324" i="51" l="1"/>
  <c r="B325" i="51"/>
  <c r="B325" i="50"/>
  <c r="A324" i="50"/>
  <c r="A325" i="51" l="1"/>
  <c r="B326" i="51"/>
  <c r="B326" i="50"/>
  <c r="A325" i="50"/>
  <c r="A326" i="51" l="1"/>
  <c r="B327" i="51"/>
  <c r="B327" i="50"/>
  <c r="A326" i="50"/>
  <c r="A327" i="51" l="1"/>
  <c r="B328" i="51"/>
  <c r="B328" i="50"/>
  <c r="A327" i="50"/>
  <c r="A328" i="51" l="1"/>
  <c r="B329" i="51"/>
  <c r="B329" i="50"/>
  <c r="A328" i="50"/>
  <c r="A329" i="51" l="1"/>
  <c r="B330" i="51"/>
  <c r="B330" i="50"/>
  <c r="A329" i="50"/>
  <c r="A330" i="51" l="1"/>
  <c r="B331" i="51"/>
  <c r="B331" i="50"/>
  <c r="A330" i="50"/>
  <c r="A331" i="51" l="1"/>
  <c r="B332" i="51"/>
  <c r="B332" i="50"/>
  <c r="A331" i="50"/>
  <c r="A332" i="51" l="1"/>
  <c r="B333" i="51"/>
  <c r="B333" i="50"/>
  <c r="A332" i="50"/>
  <c r="A333" i="51" l="1"/>
  <c r="B334" i="51"/>
  <c r="B334" i="50"/>
  <c r="A333" i="50"/>
  <c r="A334" i="51" l="1"/>
  <c r="B335" i="51"/>
  <c r="B335" i="50"/>
  <c r="A334" i="50"/>
  <c r="A335" i="51" l="1"/>
  <c r="B336" i="51"/>
  <c r="B336" i="50"/>
  <c r="A335" i="50"/>
  <c r="A336" i="51" l="1"/>
  <c r="B337" i="51"/>
  <c r="B337" i="50"/>
  <c r="A336" i="50"/>
  <c r="A337" i="51" l="1"/>
  <c r="B338" i="51"/>
  <c r="B338" i="50"/>
  <c r="A337" i="50"/>
  <c r="A338" i="51" l="1"/>
  <c r="B339" i="51"/>
  <c r="B339" i="50"/>
  <c r="A338" i="50"/>
  <c r="A339" i="51" l="1"/>
  <c r="B340" i="51"/>
  <c r="B340" i="50"/>
  <c r="A339" i="50"/>
  <c r="A340" i="51" l="1"/>
  <c r="B341" i="51"/>
  <c r="B341" i="50"/>
  <c r="A340" i="50"/>
  <c r="A341" i="51" l="1"/>
  <c r="B342" i="51"/>
  <c r="B342" i="50"/>
  <c r="A341" i="50"/>
  <c r="A342" i="51" l="1"/>
  <c r="B343" i="51"/>
  <c r="B343" i="50"/>
  <c r="A342" i="50"/>
  <c r="A343" i="51" l="1"/>
  <c r="B344" i="51"/>
  <c r="B344" i="50"/>
  <c r="A343" i="50"/>
  <c r="A344" i="51" l="1"/>
  <c r="B345" i="51"/>
  <c r="B345" i="50"/>
  <c r="A344" i="50"/>
  <c r="A345" i="51" l="1"/>
  <c r="B346" i="51"/>
  <c r="B346" i="50"/>
  <c r="A345" i="50"/>
  <c r="A346" i="51" l="1"/>
  <c r="B347" i="51"/>
  <c r="B347" i="50"/>
  <c r="A346" i="50"/>
  <c r="A347" i="51" l="1"/>
  <c r="B348" i="51"/>
  <c r="B348" i="50"/>
  <c r="A347" i="50"/>
  <c r="A348" i="51" l="1"/>
  <c r="B349" i="51"/>
  <c r="B349" i="50"/>
  <c r="A348" i="50"/>
  <c r="A349" i="51" l="1"/>
  <c r="B350" i="51"/>
  <c r="B350" i="50"/>
  <c r="A349" i="50"/>
  <c r="A350" i="51" l="1"/>
  <c r="B351" i="51"/>
  <c r="B351" i="50"/>
  <c r="A350" i="50"/>
  <c r="A351" i="51" l="1"/>
  <c r="B352" i="51"/>
  <c r="B352" i="50"/>
  <c r="A351" i="50"/>
  <c r="A352" i="51" l="1"/>
  <c r="B353" i="51"/>
  <c r="B353" i="50"/>
  <c r="A352" i="50"/>
  <c r="A353" i="51" l="1"/>
  <c r="B354" i="51"/>
  <c r="B354" i="50"/>
  <c r="A353" i="50"/>
  <c r="A354" i="51" l="1"/>
  <c r="B355" i="51"/>
  <c r="B355" i="50"/>
  <c r="A354" i="50"/>
  <c r="A355" i="51" l="1"/>
  <c r="B356" i="51"/>
  <c r="B356" i="50"/>
  <c r="A355" i="50"/>
  <c r="A356" i="51" l="1"/>
  <c r="B357" i="51"/>
  <c r="B357" i="50"/>
  <c r="A356" i="50"/>
  <c r="A357" i="51" l="1"/>
  <c r="B358" i="51"/>
  <c r="B358" i="50"/>
  <c r="A357" i="50"/>
  <c r="A358" i="51" l="1"/>
  <c r="B359" i="51"/>
  <c r="B359" i="50"/>
  <c r="A358" i="50"/>
  <c r="A359" i="51" l="1"/>
  <c r="B360" i="51"/>
  <c r="B360" i="50"/>
  <c r="A359" i="50"/>
  <c r="A360" i="51" l="1"/>
  <c r="B361" i="51"/>
  <c r="B361" i="50"/>
  <c r="A360" i="50"/>
  <c r="A361" i="51" l="1"/>
  <c r="B362" i="51"/>
  <c r="B362" i="50"/>
  <c r="A361" i="50"/>
  <c r="A362" i="51" l="1"/>
  <c r="B363" i="51"/>
  <c r="B363" i="50"/>
  <c r="A362" i="50"/>
  <c r="A363" i="51" l="1"/>
  <c r="B364" i="51"/>
  <c r="B364" i="50"/>
  <c r="A363" i="50"/>
  <c r="A364" i="51" l="1"/>
  <c r="B365" i="51"/>
  <c r="B365" i="50"/>
  <c r="A364" i="50"/>
  <c r="A365" i="51" l="1"/>
  <c r="B366" i="51"/>
  <c r="B366" i="50"/>
  <c r="A365" i="50"/>
  <c r="A366" i="51" l="1"/>
  <c r="B367" i="51"/>
  <c r="B367" i="50"/>
  <c r="A366" i="50"/>
  <c r="A367" i="51" l="1"/>
  <c r="B368" i="51"/>
  <c r="B368" i="50"/>
  <c r="A367" i="50"/>
  <c r="A368" i="51" l="1"/>
  <c r="B369" i="51"/>
  <c r="B369" i="50"/>
  <c r="A368" i="50"/>
  <c r="A369" i="51" l="1"/>
  <c r="B370" i="51"/>
  <c r="B370" i="50"/>
  <c r="A369" i="50"/>
  <c r="A370" i="51" l="1"/>
  <c r="B371" i="51"/>
  <c r="B371" i="50"/>
  <c r="A370" i="50"/>
  <c r="A371" i="51" l="1"/>
  <c r="B372" i="51"/>
  <c r="B372" i="50"/>
  <c r="A371" i="50"/>
  <c r="A372" i="51" l="1"/>
  <c r="B373" i="51"/>
  <c r="B373" i="50"/>
  <c r="A372" i="50"/>
  <c r="A373" i="51" l="1"/>
  <c r="B374" i="51"/>
  <c r="B374" i="50"/>
  <c r="A373" i="50"/>
  <c r="A374" i="51" l="1"/>
  <c r="B375" i="51"/>
  <c r="B375" i="50"/>
  <c r="A374" i="50"/>
  <c r="A375" i="51" l="1"/>
  <c r="B376" i="51"/>
  <c r="B376" i="50"/>
  <c r="A375" i="50"/>
  <c r="A376" i="51" l="1"/>
  <c r="B377" i="51"/>
  <c r="B377" i="50"/>
  <c r="A376" i="50"/>
  <c r="A377" i="51" l="1"/>
  <c r="B378" i="51"/>
  <c r="B378" i="50"/>
  <c r="A377" i="50"/>
  <c r="A378" i="51" l="1"/>
  <c r="B379" i="51"/>
  <c r="B379" i="50"/>
  <c r="A378" i="50"/>
  <c r="A379" i="51" l="1"/>
  <c r="B380" i="51"/>
  <c r="B380" i="50"/>
  <c r="A379" i="50"/>
  <c r="A380" i="51" l="1"/>
  <c r="B381" i="51"/>
  <c r="B381" i="50"/>
  <c r="A380" i="50"/>
  <c r="A381" i="51" l="1"/>
  <c r="B382" i="51"/>
  <c r="B382" i="50"/>
  <c r="A381" i="50"/>
  <c r="A382" i="51" l="1"/>
  <c r="B383" i="51"/>
  <c r="B383" i="50"/>
  <c r="A382" i="50"/>
  <c r="A383" i="51" l="1"/>
  <c r="B384" i="51"/>
  <c r="B384" i="50"/>
  <c r="A383" i="50"/>
  <c r="A384" i="51" l="1"/>
  <c r="B385" i="51"/>
  <c r="B385" i="50"/>
  <c r="A384" i="50"/>
  <c r="A385" i="51" l="1"/>
  <c r="B386" i="51"/>
  <c r="B386" i="50"/>
  <c r="A385" i="50"/>
  <c r="A386" i="51" l="1"/>
  <c r="B387" i="51"/>
  <c r="B387" i="50"/>
  <c r="A386" i="50"/>
  <c r="A387" i="51" l="1"/>
  <c r="B388" i="51"/>
  <c r="B388" i="50"/>
  <c r="A387" i="50"/>
  <c r="A388" i="51" l="1"/>
  <c r="B389" i="51"/>
  <c r="B389" i="50"/>
  <c r="A388" i="50"/>
  <c r="A389" i="51" l="1"/>
  <c r="B390" i="51"/>
  <c r="B390" i="50"/>
  <c r="A389" i="50"/>
  <c r="A390" i="51" l="1"/>
  <c r="B391" i="51"/>
  <c r="B391" i="50"/>
  <c r="A390" i="50"/>
  <c r="A391" i="51" l="1"/>
  <c r="B392" i="51"/>
  <c r="B392" i="50"/>
  <c r="A391" i="50"/>
  <c r="A392" i="51" l="1"/>
  <c r="B393" i="51"/>
  <c r="B393" i="50"/>
  <c r="A392" i="50"/>
  <c r="A393" i="51" l="1"/>
  <c r="B394" i="51"/>
  <c r="B394" i="50"/>
  <c r="A393" i="50"/>
  <c r="A394" i="51" l="1"/>
  <c r="B395" i="51"/>
  <c r="B395" i="50"/>
  <c r="A394" i="50"/>
  <c r="A395" i="51" l="1"/>
  <c r="B396" i="51"/>
  <c r="B396" i="50"/>
  <c r="A395" i="50"/>
  <c r="A396" i="51" l="1"/>
  <c r="B397" i="51"/>
  <c r="B397" i="50"/>
  <c r="A396" i="50"/>
  <c r="A397" i="51" l="1"/>
  <c r="B398" i="51"/>
  <c r="B398" i="50"/>
  <c r="A397" i="50"/>
  <c r="A398" i="51" l="1"/>
  <c r="B399" i="51"/>
  <c r="B399" i="50"/>
  <c r="A398" i="50"/>
  <c r="A399" i="51" l="1"/>
  <c r="B400" i="51"/>
  <c r="B400" i="50"/>
  <c r="A399" i="50"/>
  <c r="A400" i="51" l="1"/>
  <c r="B401" i="51"/>
  <c r="B401" i="50"/>
  <c r="A400" i="50"/>
  <c r="A401" i="51" l="1"/>
  <c r="B402" i="51"/>
  <c r="B402" i="50"/>
  <c r="A401" i="50"/>
  <c r="A402" i="51" l="1"/>
  <c r="B403" i="51"/>
  <c r="B403" i="50"/>
  <c r="A402" i="50"/>
  <c r="A403" i="51" l="1"/>
  <c r="B404" i="51"/>
  <c r="B404" i="50"/>
  <c r="A403" i="50"/>
  <c r="A404" i="51" l="1"/>
  <c r="B405" i="51"/>
  <c r="B405" i="50"/>
  <c r="A404" i="50"/>
  <c r="A405" i="51" l="1"/>
  <c r="B406" i="51"/>
  <c r="B406" i="50"/>
  <c r="A405" i="50"/>
  <c r="A406" i="51" l="1"/>
  <c r="B407" i="51"/>
  <c r="B407" i="50"/>
  <c r="A406" i="50"/>
  <c r="A407" i="51" l="1"/>
  <c r="B408" i="51"/>
  <c r="B408" i="50"/>
  <c r="A407" i="50"/>
  <c r="A408" i="51" l="1"/>
  <c r="B409" i="51"/>
  <c r="B409" i="50"/>
  <c r="A408" i="50"/>
  <c r="A409" i="51" l="1"/>
  <c r="B410" i="51"/>
  <c r="B410" i="50"/>
  <c r="A409" i="50"/>
  <c r="A410" i="51" l="1"/>
  <c r="B411" i="51"/>
  <c r="B411" i="50"/>
  <c r="A410" i="50"/>
  <c r="A411" i="51" l="1"/>
  <c r="B412" i="51"/>
  <c r="B412" i="50"/>
  <c r="A411" i="50"/>
  <c r="A412" i="51" l="1"/>
  <c r="B413" i="51"/>
  <c r="B413" i="50"/>
  <c r="A412" i="50"/>
  <c r="A413" i="51" l="1"/>
  <c r="B414" i="51"/>
  <c r="B414" i="50"/>
  <c r="A413" i="50"/>
  <c r="A414" i="51" l="1"/>
  <c r="B415" i="51"/>
  <c r="B415" i="50"/>
  <c r="A414" i="50"/>
  <c r="A415" i="51" l="1"/>
  <c r="B416" i="51"/>
  <c r="B416" i="50"/>
  <c r="A415" i="50"/>
  <c r="A416" i="51" l="1"/>
  <c r="B417" i="51"/>
  <c r="B417" i="50"/>
  <c r="A416" i="50"/>
  <c r="A417" i="51" l="1"/>
  <c r="B418" i="51"/>
  <c r="B418" i="50"/>
  <c r="A417" i="50"/>
  <c r="A418" i="51" l="1"/>
  <c r="B419" i="51"/>
  <c r="B419" i="50"/>
  <c r="A418" i="50"/>
  <c r="A419" i="51" l="1"/>
  <c r="B420" i="51"/>
  <c r="B420" i="50"/>
  <c r="A419" i="50"/>
  <c r="A420" i="51" l="1"/>
  <c r="B421" i="51"/>
  <c r="B421" i="50"/>
  <c r="A420" i="50"/>
  <c r="A421" i="51" l="1"/>
  <c r="B422" i="51"/>
  <c r="B422" i="50"/>
  <c r="A421" i="50"/>
  <c r="A422" i="51" l="1"/>
  <c r="B423" i="51"/>
  <c r="B423" i="50"/>
  <c r="A422" i="50"/>
  <c r="A423" i="51" l="1"/>
  <c r="B424" i="51"/>
  <c r="B424" i="50"/>
  <c r="A423" i="50"/>
  <c r="A424" i="51" l="1"/>
  <c r="B425" i="51"/>
  <c r="B425" i="50"/>
  <c r="A424" i="50"/>
  <c r="A425" i="51" l="1"/>
  <c r="B426" i="51"/>
  <c r="B426" i="50"/>
  <c r="A425" i="50"/>
  <c r="A426" i="51" l="1"/>
  <c r="B427" i="51"/>
  <c r="B427" i="50"/>
  <c r="A426" i="50"/>
  <c r="A427" i="51" l="1"/>
  <c r="B428" i="51"/>
  <c r="B428" i="50"/>
  <c r="A427" i="50"/>
  <c r="A428" i="51" l="1"/>
  <c r="B429" i="51"/>
  <c r="B429" i="50"/>
  <c r="A428" i="50"/>
  <c r="A429" i="51" l="1"/>
  <c r="B430" i="51"/>
  <c r="B430" i="50"/>
  <c r="A429" i="50"/>
  <c r="A430" i="51" l="1"/>
  <c r="B431" i="51"/>
  <c r="B431" i="50"/>
  <c r="A430" i="50"/>
  <c r="A431" i="51" l="1"/>
  <c r="B432" i="51"/>
  <c r="B432" i="50"/>
  <c r="A431" i="50"/>
  <c r="A432" i="51" l="1"/>
  <c r="B433" i="51"/>
  <c r="B433" i="50"/>
  <c r="A432" i="50"/>
  <c r="A433" i="51" l="1"/>
  <c r="B434" i="51"/>
  <c r="B434" i="50"/>
  <c r="A433" i="50"/>
  <c r="A434" i="51" l="1"/>
  <c r="B435" i="51"/>
  <c r="B435" i="50"/>
  <c r="A434" i="50"/>
  <c r="A435" i="51" l="1"/>
  <c r="B436" i="51"/>
  <c r="B436" i="50"/>
  <c r="A435" i="50"/>
  <c r="A436" i="51" l="1"/>
  <c r="B437" i="51"/>
  <c r="B437" i="50"/>
  <c r="A436" i="50"/>
  <c r="A437" i="51" l="1"/>
  <c r="B438" i="51"/>
  <c r="B438" i="50"/>
  <c r="A437" i="50"/>
  <c r="A438" i="51" l="1"/>
  <c r="B439" i="51"/>
  <c r="B439" i="50"/>
  <c r="A438" i="50"/>
  <c r="A439" i="51" l="1"/>
  <c r="B440" i="51"/>
  <c r="B440" i="50"/>
  <c r="A439" i="50"/>
  <c r="A440" i="51" l="1"/>
  <c r="B441" i="51"/>
  <c r="B441" i="50"/>
  <c r="A440" i="50"/>
  <c r="A441" i="51" l="1"/>
  <c r="B442" i="51"/>
  <c r="B442" i="50"/>
  <c r="A441" i="50"/>
  <c r="A442" i="51" l="1"/>
  <c r="B443" i="51"/>
  <c r="B443" i="50"/>
  <c r="A442" i="50"/>
  <c r="A443" i="51" l="1"/>
  <c r="B444" i="51"/>
  <c r="B444" i="50"/>
  <c r="A443" i="50"/>
  <c r="A444" i="51" l="1"/>
  <c r="B445" i="51"/>
  <c r="B445" i="50"/>
  <c r="A444" i="50"/>
  <c r="A445" i="51" l="1"/>
  <c r="B446" i="51"/>
  <c r="B446" i="50"/>
  <c r="A445" i="50"/>
  <c r="A446" i="51" l="1"/>
  <c r="B447" i="51"/>
  <c r="B447" i="50"/>
  <c r="A446" i="50"/>
  <c r="A447" i="51" l="1"/>
  <c r="B448" i="51"/>
  <c r="B448" i="50"/>
  <c r="A447" i="50"/>
  <c r="A448" i="51" l="1"/>
  <c r="B449" i="51"/>
  <c r="B449" i="50"/>
  <c r="A448" i="50"/>
  <c r="A449" i="51" l="1"/>
  <c r="B450" i="51"/>
  <c r="B450" i="50"/>
  <c r="A449" i="50"/>
  <c r="A450" i="51" l="1"/>
  <c r="B451" i="51"/>
  <c r="B451" i="50"/>
  <c r="A450" i="50"/>
  <c r="A451" i="51" l="1"/>
  <c r="B452" i="51"/>
  <c r="B452" i="50"/>
  <c r="A451" i="50"/>
  <c r="A452" i="51" l="1"/>
  <c r="B453" i="51"/>
  <c r="B453" i="50"/>
  <c r="A452" i="50"/>
  <c r="A453" i="51" l="1"/>
  <c r="B454" i="51"/>
  <c r="B454" i="50"/>
  <c r="A453" i="50"/>
  <c r="A454" i="51" l="1"/>
  <c r="B455" i="51"/>
  <c r="B455" i="50"/>
  <c r="A454" i="50"/>
  <c r="A455" i="51" l="1"/>
  <c r="B456" i="51"/>
  <c r="B456" i="50"/>
  <c r="A455" i="50"/>
  <c r="A456" i="51" l="1"/>
  <c r="B457" i="51"/>
  <c r="B457" i="50"/>
  <c r="A456" i="50"/>
  <c r="A457" i="51" l="1"/>
  <c r="B458" i="51"/>
  <c r="B458" i="50"/>
  <c r="A457" i="50"/>
  <c r="A458" i="51" l="1"/>
  <c r="B459" i="51"/>
  <c r="B459" i="50"/>
  <c r="A458" i="50"/>
  <c r="A459" i="51" l="1"/>
  <c r="B460" i="51"/>
  <c r="B460" i="50"/>
  <c r="A459" i="50"/>
  <c r="A460" i="51" l="1"/>
  <c r="B461" i="51"/>
  <c r="B461" i="50"/>
  <c r="A460" i="50"/>
  <c r="A461" i="51" l="1"/>
  <c r="B462" i="51"/>
  <c r="B462" i="50"/>
  <c r="A461" i="50"/>
  <c r="A462" i="51" l="1"/>
  <c r="B463" i="51"/>
  <c r="B463" i="50"/>
  <c r="A462" i="50"/>
  <c r="A463" i="51" l="1"/>
  <c r="B464" i="51"/>
  <c r="B464" i="50"/>
  <c r="A463" i="50"/>
  <c r="A464" i="51" l="1"/>
  <c r="B465" i="51"/>
  <c r="B465" i="50"/>
  <c r="A464" i="50"/>
  <c r="A465" i="51" l="1"/>
  <c r="B466" i="51"/>
  <c r="B466" i="50"/>
  <c r="A465" i="50"/>
  <c r="A466" i="51" l="1"/>
  <c r="B467" i="51"/>
  <c r="A467" i="51" s="1"/>
  <c r="B467" i="50"/>
  <c r="A467" i="50" s="1"/>
  <c r="A466" i="50"/>
</calcChain>
</file>

<file path=xl/sharedStrings.xml><?xml version="1.0" encoding="utf-8"?>
<sst xmlns="http://schemas.openxmlformats.org/spreadsheetml/2006/main" count="3988" uniqueCount="1358">
  <si>
    <t>ID</t>
  </si>
  <si>
    <t>Tegevus</t>
  </si>
  <si>
    <t>Algus</t>
  </si>
  <si>
    <t>Lõpp</t>
  </si>
  <si>
    <t>Kulud kokku, EUR</t>
  </si>
  <si>
    <t>Omafin. kokku, EUR</t>
  </si>
  <si>
    <t>Omafin. %</t>
  </si>
  <si>
    <t>Vastutaja</t>
  </si>
  <si>
    <t>Partner</t>
  </si>
  <si>
    <t>1. Kaasaegne infrastruktuur tagab narvalastele ja linna külalistele soodsa, turvalise ja mugava elukeskkonna, samuti loob võimalused ettevõtluse arenguks ja selle konkurentsivõime tõstmiseks</t>
  </si>
  <si>
    <t>1.1. transpordi infrastruktuur vastab tänapäeva nõuetele</t>
  </si>
  <si>
    <t>1.1.1. luua kaasaegne ja mugav liiklusinfrastruktuur</t>
  </si>
  <si>
    <t>1.1.1.1. teede ehitamine ja rekonstrueerimine</t>
  </si>
  <si>
    <t>Arhitektuuri- ja Linnaplaneerimise Amet</t>
  </si>
  <si>
    <t>LAÖA</t>
  </si>
  <si>
    <t>Linna Arenduse ja Ökonoomika Amet</t>
  </si>
  <si>
    <t>Linnale kuuluvate uute kvartalisiseste teede ja parkimiskohtade projekteerimine ja ehitus</t>
  </si>
  <si>
    <t>Rakvere tn II etapi (Kangelaste pr-Puškini tn) projekteerimine ja ehitamine</t>
  </si>
  <si>
    <t>Narva linnas KÜ-tele kuuluvate kvartalisiseste teede remonttööde teostamine (sh projekteerimine)</t>
  </si>
  <si>
    <t>Narva linnale kuuluvate kvartalisiseste teede ehitamine (sh projekteerimine)</t>
  </si>
  <si>
    <t>1.1.1.2. jalgrattateede ehitamine</t>
  </si>
  <si>
    <t>LPA projekt. Jalgrattateed Narvas, Narva-Narva-Jõesuu vahel, Tallinna mnt. jargrattatee pikendamine kuni Peeterristini. Projekteerimine ja ehitamine.</t>
  </si>
  <si>
    <t>Kultuuriosakond</t>
  </si>
  <si>
    <t>1.1.1.3. kõnniteede ehitamine ja rekonstrueerimine</t>
  </si>
  <si>
    <t>Ülekäiguradade renoveerimine puuetega inimeste jaoks, pensionäride ja lastevankritega inimeste jaoks (sh projekteerimine)</t>
  </si>
  <si>
    <t>2015. aastal-Puškini tn-Tuleviku tn</t>
  </si>
  <si>
    <t>1.1.1.4. sõidu ja kõnniteedega kruntide munitsipaliseerimine</t>
  </si>
  <si>
    <t>1.1.1.5. tarbijate vajadustele vastavate ühistranspordi bussipeatuste ehitamine ja paigaldamine</t>
  </si>
  <si>
    <t>1.1.1.6. ühistranspordi kvaliteedi parandamine</t>
  </si>
  <si>
    <t>1.1.1.7. jõesadama rekonstrueerimine ja veeliikluse arendamine</t>
  </si>
  <si>
    <t>1.1.1.8. parkimise korraldamine</t>
  </si>
  <si>
    <t>1.1.1.9. infrastruktuuri kohaldamine puuetega inimestele</t>
  </si>
  <si>
    <t>1.2. elukeskkonna infrastruktuur on parandatud</t>
  </si>
  <si>
    <t>1.2.1. muuta linna territoorium heakorrastatuks ja meeldivaks</t>
  </si>
  <si>
    <t>1.2.1.1. parkide rajamine ja rekonstrueerimine</t>
  </si>
  <si>
    <t>1.2.1.2. puhketsoonide ja tänavate korrastamine</t>
  </si>
  <si>
    <t>Hahni trepi ehitustööd (sh projekteerimine)</t>
  </si>
  <si>
    <t>SA Narva Muuseum</t>
  </si>
  <si>
    <t>Kadastiku tiigi puhkeala rajamine (sh projekteerimine)</t>
  </si>
  <si>
    <t>1.2.1.3. haljasalade ja lillepeenarde rajamine ning heakorrastamine</t>
  </si>
  <si>
    <t>1.2.1.4. purskkaevude ehitamine</t>
  </si>
  <si>
    <t>1.2.1.5. viitade ja infotahvlite paigaldamine</t>
  </si>
  <si>
    <t>Narva sissesõiduteede (Tallinna, Narva-Jõesuu ja Ivangorodi poolt) tähistamise projekteerimine</t>
  </si>
  <si>
    <t>Narva sissesõiduteede (Tallinna, Narva-Jõesuu ja Ivangorodi poolt) tähistamise ehitamine</t>
  </si>
  <si>
    <t>1.2.1.6. arhitektuursete väikevormide arendamine ja mälestussammaste püstitamine</t>
  </si>
  <si>
    <t>1.2.1.7. nõuetekohane infrastruktuuri objektide hooldus ja remonditeenus</t>
  </si>
  <si>
    <t>1.2.2. soodustada linna infrastruktuuri abil tervislike eluviiside harrastamist ja kvaliteetset vaba aja veetmist</t>
  </si>
  <si>
    <t>1.2.2.1. spordikomplekside ja –rajatiste ehitamine ja rekonstrueerimine</t>
  </si>
  <si>
    <t>SA Narva Linna Arendus</t>
  </si>
  <si>
    <t>Tuleviku ja Lavretsovi vahelisel alal puhkeala rajamine</t>
  </si>
  <si>
    <t>Laste mängu- ja spordiväljakute ning kahe pereväljakute projekteerimine linna avalikes mänguväljakutes ja muudel territooriumidel</t>
  </si>
  <si>
    <t>Uue spordi- ja mänguväljakute ehitamine (sh projekteerimine)</t>
  </si>
  <si>
    <t>KO</t>
  </si>
  <si>
    <t>Ekstreempargi projekteerimine ja ehitamine (Äkkeküla spordi- ja vabaajakeskuse kõrval)</t>
  </si>
  <si>
    <t>Narva Sõudebaasi hoone 9. boksi rekonstrueerimune (sh projekti korrigeerimine)</t>
  </si>
  <si>
    <t>Jõe tn 3 hoone katuse renoveerimine</t>
  </si>
  <si>
    <t>Kergejõustiku maneezi ehitamine, I etapp</t>
  </si>
  <si>
    <t>Hetkel puudub välisfinantseerimise võimalus</t>
  </si>
  <si>
    <t>MTÜ Narva Invaspordi Klubi ORDO</t>
  </si>
  <si>
    <t>Narva piirkondliku spordi-, tervise- ja rehabilitatsiooni keskuse ehitamine</t>
  </si>
  <si>
    <t>1.2.2.2. kultuuriasutuste remont ja ehitamine</t>
  </si>
  <si>
    <t>Keskraamatukogu hoone rekonstrueerimine</t>
  </si>
  <si>
    <t>1.2.2.3. kultuuri- ja meelelahutusürituste läbiviimiseks infrastruktuuri parendamine</t>
  </si>
  <si>
    <t>1.3. linnaelanikele on tagatud mugavad elutingimused</t>
  </si>
  <si>
    <t>1.3.1. viia tehniline infrastruktuur vastavusse tänapäeva nõuetega</t>
  </si>
  <si>
    <t>1.3.1.1. linnavalgustuse süsteemi arendamine</t>
  </si>
  <si>
    <t>Projekt "Narva linna tänavavalgustuse taristu renoveerimine"</t>
  </si>
  <si>
    <t>tänavate välisvalgustuse rekonstrueerimine (sh projekteerimine)</t>
  </si>
  <si>
    <t>jalakäijate ülekäigukohtade lisavalgustus</t>
  </si>
  <si>
    <t>1.3.1.2. veevärgi- ja kanalisatsioonisüsteemi rekonstrueerimine</t>
  </si>
  <si>
    <t>1.3.1.3. traadita internetiühenduse arendamine</t>
  </si>
  <si>
    <t>1.3.2. arendada välja ühiskonna- ja elamufondi munitsipaalinfrastruktuur</t>
  </si>
  <si>
    <t>1.3.2.1. elamufondi arendamine</t>
  </si>
  <si>
    <t>elamufondi remonditööde kaasfinantseerimine "Kodulinn kauniks" programmi raames</t>
  </si>
  <si>
    <t>aiandusühistute toetusprogrammi kaasfinantseerimine</t>
  </si>
  <si>
    <t>SA Narva Linnaelamu</t>
  </si>
  <si>
    <t>munitsipaalelamute renoveerimine</t>
  </si>
  <si>
    <t>1.3.2.2. avalike teenuseid osutavate asutuste infrastruktuuri arendamine</t>
  </si>
  <si>
    <t>1.3.3. parandada keskkonna olukorda</t>
  </si>
  <si>
    <t>1.3.3.1. keskkonnasõbraliku eluruumi loomine</t>
  </si>
  <si>
    <t>1.3.3.2. keskkonna- ja terviseriskide vähendamine</t>
  </si>
  <si>
    <t>1.3.3.3. säästva arengu toetamine</t>
  </si>
  <si>
    <t>1.4. turismi arenguks on loodud tingimused</t>
  </si>
  <si>
    <t>1.4.1. luua linna külaliste jaoks meeldiv turismiinfrastruktuur</t>
  </si>
  <si>
    <t>1.4.1.1. ajalooliste objektide väljaarendamine turismitoodeteks</t>
  </si>
  <si>
    <t>2015.06.15 14:11, Angelina Lliiv</t>
  </si>
  <si>
    <t>turismitoote „Vana Narva miniatuuris“ arendamine</t>
  </si>
  <si>
    <t>1.4.1.2. vanalinna arendamine</t>
  </si>
  <si>
    <t>1.4.1.3. turismiobjektide eksponeerimise tagamine ja turismiobjektidele juurdepääsu tagamine</t>
  </si>
  <si>
    <t>"5-krooni" vaateplatsi ehitustööd</t>
  </si>
  <si>
    <t>Sotsiaalabiamet</t>
  </si>
  <si>
    <t>1.4.1.4. turismiobjektide funktsioneerimise tagamine</t>
  </si>
  <si>
    <t>Narva raekoja hoone ja platsi rekonstrueerimine</t>
  </si>
  <si>
    <t>1.4.1.5. Kreenholmi endise tööstusala arendamine</t>
  </si>
  <si>
    <t>Narva rahvusvahelise kunstnike residentuurikeskuse loomine (Joala 18).</t>
  </si>
  <si>
    <t>Narva Gate OÜ</t>
  </si>
  <si>
    <t>Eesti Kunstiakadeemia SA</t>
  </si>
  <si>
    <t>2015.04.13 10:52, Anton Võlitok</t>
  </si>
  <si>
    <t>Kreenholmi ala taaselavdamine ajalooliseks ning kõrgekvaliteetseks Narva elu- ja ettevõtlusruumiks.</t>
  </si>
  <si>
    <t>Kreenholmi tööstusinnovatsiooni teemaparki väljaarendamine</t>
  </si>
  <si>
    <t>1.5. linna infrastruktuuri abil on aidatud kaasa ettevõtluse arengule ja selle konkurentsivõime suurendamisele</t>
  </si>
  <si>
    <t>1.5.1. luua linnas kaasaegne tootmistehnoloogiline infrastruktuur</t>
  </si>
  <si>
    <t>1.5.1.1. tööstusalade ja tööstusparkide arendamine</t>
  </si>
  <si>
    <t>SA Ida-Virumaa Tööstusalade Arendus</t>
  </si>
  <si>
    <t>1.5.1.2. inkubatsiooni- ja innovatsioonikeskuste loomine ja arendamine</t>
  </si>
  <si>
    <t>2. Narva on Läänemere riikide regioonis tuntud kui dünaamiliselt arenev, multikultuurne, mugav ja turvaline linn</t>
  </si>
  <si>
    <t>2.1. linna kuvand on arendatud</t>
  </si>
  <si>
    <t>2.1.1. tõhustada olemasolevaid ja töötada välja uued meetmed linna maine kujundamiseks ja informatsiooni paremaks levitamiseks</t>
  </si>
  <si>
    <t>2.1.1.1. linna positiivse maine turustamine</t>
  </si>
  <si>
    <t>2.1.1.2. uute reklaamtoodete valmistamine</t>
  </si>
  <si>
    <t>2.1.1.3. osalemine rahvusvahelistel infomessidel</t>
  </si>
  <si>
    <t>2.1.1.4. regulaarsete spordi-, kultuuri- ja meelelahutusürituste läbiviimine ja nende tutvustamine</t>
  </si>
  <si>
    <t>suvel Narva linnapäevad</t>
  </si>
  <si>
    <t>Narva - Sügispealinn</t>
  </si>
  <si>
    <t>sügisel Paul Keresele pühendatud maleturniir „Läänemere maletähed”</t>
  </si>
  <si>
    <t>sügisel Narva motokross</t>
  </si>
  <si>
    <t>sügisel poksiturniir "Lahing Narva all"</t>
  </si>
  <si>
    <t>talvel Chopini konkurss</t>
  </si>
  <si>
    <t>talvel "Uus Aasta saabub Narvast"</t>
  </si>
  <si>
    <t>2.1.2. luua Läänemere riikide regioonis arenenud ja efektiivne rahvusvaheliste sidemete ja koostöö võrk</t>
  </si>
  <si>
    <t>2.1.2.1. osalemine naaberriikide üritustel</t>
  </si>
  <si>
    <t>Narva linna päevad Sankt-Peterburis</t>
  </si>
  <si>
    <t>2.1.2.2. osalemine rahvusvahelistes liitudes, assotsiatsioonides, komisjonides</t>
  </si>
  <si>
    <t>2.1.2.3. suhete arendamine sõpruslinnadega</t>
  </si>
  <si>
    <t>2.1.2.4. osalemine rahvusvahelistes ühisprojektides</t>
  </si>
  <si>
    <t>2015.06.15 15:00, Jackline Holter</t>
  </si>
  <si>
    <t>Koostöö ja projektid URBACT ja linnaliste piirkondade koostöövõrgustike arendamise meetmete raames</t>
  </si>
  <si>
    <t>2015.06.15 13:54, Anne Veevo</t>
  </si>
  <si>
    <t>projekt "Via Hanseatica jätkuprojekt"</t>
  </si>
  <si>
    <t>2.1.2.5. piiriülese koostöö arendamine</t>
  </si>
  <si>
    <t>2015.06.15 14:45, Anne Veevo</t>
  </si>
  <si>
    <t>Kaksiklinnade päevad (Narva päev Ivangorodis / Ivangorodi päev Narvas), mitmesugused üritused erinevatele sihtgruppidele</t>
  </si>
  <si>
    <t>Koostöös Ivangorodiga</t>
  </si>
  <si>
    <t>Projektis osaleb Leningrad oblasi Muuseumi Agentuur</t>
  </si>
  <si>
    <t>2.1.2.6. Narva-Jõuesuuga ühine turismi arengustrateegia väljatöötamine</t>
  </si>
  <si>
    <t>2.1.2.7. Euroregiooni loomine Eesti-Vene piiril</t>
  </si>
  <si>
    <t>2.1.3. tõhustada avaliku, era- ja kolmanda sektori koostööd</t>
  </si>
  <si>
    <t>2.1.3.1. kolmanda sektori ürituste ja projektide toetamine</t>
  </si>
  <si>
    <t>2.1.3.2. riigi-, era- ja kolmanda sektori kaasamine linna arenguküsimustesse</t>
  </si>
  <si>
    <t>3. Mitmekülgne ja efektiivne sotsiaalkaitse süsteem võimaldab linnaelanike vajadusi maksimaalselt katta</t>
  </si>
  <si>
    <t>3.1. linnas on loodud efektiivne ja mitmekülgne sotsiaalkaitse süsteem</t>
  </si>
  <si>
    <t>3.1.1. laiendada puudust kannatavatele isikutele osutatavate tugiteenuste spektrit</t>
  </si>
  <si>
    <t>3.1.1.1. uute sotsiaalasutuste rajamine</t>
  </si>
  <si>
    <t>3.1.1.2. koduteeninduse süsteemi arendamine</t>
  </si>
  <si>
    <t>3.1.1.3. tugiteenuste arendamine</t>
  </si>
  <si>
    <t>3.1.1.4. tugiteenuste osutamine psüühiliste erivajadustega inimestele</t>
  </si>
  <si>
    <t>Psüühikahäiretega isikutele teenuste arendamine</t>
  </si>
  <si>
    <t>MTÜ Laste Päevakeskuse "LAD" toetamine</t>
  </si>
  <si>
    <t>MTÜ Laste Päevakeskus "LAD"</t>
  </si>
  <si>
    <t>3.1.1.5. lastega perekondade toetamine</t>
  </si>
  <si>
    <t>3.1.2. tagada sotsiaalselt kaitsmata isikute rehabiliteerimine ja sotsialiseerimine</t>
  </si>
  <si>
    <t>3.1.2.1. kodututele ja kinnipidamisasutustest vabanenud isikutele osutatavate teenuste arendamine</t>
  </si>
  <si>
    <t>3.1.2.2. puuetega inimestele osutatavate teenuste arendamine</t>
  </si>
  <si>
    <t>3.1.2.3. eakatele inimestele osutatavate teenuste arendamine</t>
  </si>
  <si>
    <t>3.1.2.4. tööturule töötute integreerimine</t>
  </si>
  <si>
    <t>3.1.3. viia sotsiaalasutuste materiaal-tehniline baas vastavusse tänapäeva nõuetega</t>
  </si>
  <si>
    <t>3.1.3.1. sotsiaalasutuste tehnilise seisundi parandamine</t>
  </si>
  <si>
    <t>M.Maslovi tn 3a hoones ühisköögi ehitustööd (sh projekteerimine) ning tuletõkkeuste ja ATS hoones paigaldamine</t>
  </si>
  <si>
    <t>SAA</t>
  </si>
  <si>
    <t>2015.aastal-ühisköögi ehitusprojekti koostamine (5000 eurot); tuletõkkeuste ning ATS hoones paigaldamine vastavalt Päästeameti ettekirjutusele (13000 eurot)</t>
  </si>
  <si>
    <t>Hariduse tn. 2 hoone renoveerimine ja maa-ala heakorrastamine</t>
  </si>
  <si>
    <t>Aluseks on kiri 18.07.2012 nr. 12/019</t>
  </si>
  <si>
    <t>3.1.4. arendada välja preventiivsed suunad</t>
  </si>
  <si>
    <t>3.1.4.1. psühholoogilise abi süsteemi organiseerimine ja arendamine</t>
  </si>
  <si>
    <t>3.1.4.2. tervisliku eluviisi propageerimine</t>
  </si>
  <si>
    <t>laste tervist edendavad tegevused koolieelsetes lasteasutustes</t>
  </si>
  <si>
    <t>õpilaste tervist edendavad tegevused koolides</t>
  </si>
  <si>
    <t>tervist edendavate ettevõtete võrgustiku loomine ja arendamine</t>
  </si>
  <si>
    <t>vigastuste ennetamine lastel</t>
  </si>
  <si>
    <t>südame- ja veresoonkonnahaiguste ennetamine</t>
  </si>
  <si>
    <t>alkoholismi, narkomaania ja HIV/AIDSi ennetamine</t>
  </si>
  <si>
    <t>3.1.5. arendada välja tervishoiusüsteem</t>
  </si>
  <si>
    <t>3.1.5.1. meditsiiniasutuste vahelise koostöö korraldamine kvaliteetsete ja mitmekülgsete meditsiiniteenuste osutamise tagamiseks</t>
  </si>
  <si>
    <t>Õendusabi ja hooldusabi teenuste osutamine</t>
  </si>
  <si>
    <t>SA Narva Haigla</t>
  </si>
  <si>
    <t>3.1.5.2. meditsiiniasutuste infrastruktuuri arendamine</t>
  </si>
  <si>
    <t>4. Linnas toimib konkurentsivõimeline üldhariduskoolide, koolieelsete lasteasutuste ja huvikoolide süsteem, mis toetub õpetamise kõrgele tasemele ja kaasaegsele materiaal-tehnilisele baasile</t>
  </si>
  <si>
    <t>4.1. linnas on loodud konkurentsivõimeline üldhariduskoolide, koolieelsete lasteasutuste ja huvikoolide süsteem</t>
  </si>
  <si>
    <t>4.1.1. soodustada pedagoogide ja haridusala töötajate kvalifikatsiooni tõstmise abil õpetamise kõrge tase</t>
  </si>
  <si>
    <t>4.1.1.1. olemasoleva kaadri koolitamine</t>
  </si>
  <si>
    <t>õpetajate ja haridusala töötajate täiendõpe</t>
  </si>
  <si>
    <t>4.1.1.2. uue kvalifitseeritud kaadri kaasamine</t>
  </si>
  <si>
    <t>4.1.2. viia vastavusse munitsipaalõppeasutuste materiaal-tehniline baas tänapäeva nõuetega</t>
  </si>
  <si>
    <t>4.1.2.1. koolide, lasteaedade ja huvikoolide remont</t>
  </si>
  <si>
    <t>Koolieelsete lasteasutuste heakorrastamine ja välisvalgustus (sh projekteerimine)</t>
  </si>
  <si>
    <t>reaal- ja loodusteaduse kabinettide rekonstrueerimine ja varustamine vastavalt uue õppekava nõuetele</t>
  </si>
  <si>
    <t>Paemurru kooli aadressil 26.Juuli tn 4 spordisaali rekonstrueerimine ja remont (poksisaal)</t>
  </si>
  <si>
    <t>koolieelsete lasteasutuste mängu- ja spordiplatside ning koolistaadionide ja territoriumide rekonstrueerimine (sh projekteerimine)</t>
  </si>
  <si>
    <t>4.1.2.2. varustamine kaasaegse tehnika ja vajaliku inventariga</t>
  </si>
  <si>
    <t>Koolieelsete lasteasutuste IKT-pargi arendamine</t>
  </si>
  <si>
    <t>4.1.3. soodustada aktiivne noorte osalust linna ühiskondlikus elus</t>
  </si>
  <si>
    <t>4.1.3.1. noortekeskuste arendamine</t>
  </si>
  <si>
    <t>4.1.3.2. noorte initsiatiivi toetamine</t>
  </si>
  <si>
    <t>Noorsootöö projektide toetamine</t>
  </si>
  <si>
    <t>Narva Noortekeskus</t>
  </si>
  <si>
    <t>Narva Noorteparlamendi töö toetamine</t>
  </si>
  <si>
    <t>4.1.4. toetada erivajadusega õppijate arengut</t>
  </si>
  <si>
    <t>4.1.4.1. õppeprotsessi arendamine</t>
  </si>
  <si>
    <t>4.1.4.2. linna eripära arvestamine õppeprotsessis</t>
  </si>
  <si>
    <t>koolieelsetes lasteasutustes keelekümblusrühmade avamine</t>
  </si>
  <si>
    <t>4.1.5. mitmeharulise huvikooli loomine gümnaasiumiastme õpilaste jaoks</t>
  </si>
  <si>
    <t>4.1.5.1. võimaluse loomine Narva gümnaasiumiõpilastele kooliõppeainete (füüsika, keemia, matemaatika jms) sügavõppeks ning riigikeele ja võõrkeelte lisaõppeks</t>
  </si>
  <si>
    <t>4.1.5.2. lektorite ja teadus- ja haridusasutuste õppejõudude kaasamine õppetundide läbiviimisse Eestist ja välismaalt</t>
  </si>
  <si>
    <t>5. Narva elanikkonna tööhõive ja keskmise palga tase on Ida-Virumaa keskmisest kõrgem</t>
  </si>
  <si>
    <t>5.1. linnas on loodud elanikkonna tööhõiveks kõik vajalikud tingimused</t>
  </si>
  <si>
    <t>5.1.1. luua tingimused uute töökohtade tekkimiseks</t>
  </si>
  <si>
    <t>5.1.1.1. soodustingimuste loomine tootmisettevõtetele ja teenindussfäärile</t>
  </si>
  <si>
    <t>5.1.1.2. linna administratiivterritooriumil tegutsevate ettevõtete konkurentsivõime suurendamine</t>
  </si>
  <si>
    <t>5.1.1.3. investorite kaasamine</t>
  </si>
  <si>
    <t>Narva investeerimispassi arendamine</t>
  </si>
  <si>
    <t>5.1.1.4. logistika- ja transpordiettevõtete kaasamine</t>
  </si>
  <si>
    <t>5.1.1.5. alustavate ettevõtjate toetamine</t>
  </si>
  <si>
    <t>alustavate ettevõtjate projektide kaasfinantseerimine</t>
  </si>
  <si>
    <t>5.1.1.6. hobi elukutseks muutmise toetamine</t>
  </si>
  <si>
    <t>5.1.1.7. ettevõtluse oskusi edendamine ja koolitamine</t>
  </si>
  <si>
    <t>5.1.1.8. linna ettevõtete ekspordipotentsiaali arendamine</t>
  </si>
  <si>
    <t>ettevõtjate messidel osalemise toetamine</t>
  </si>
  <si>
    <t>№</t>
  </si>
  <si>
    <t>Narva uue linnavalitsuse hoone ehitamine</t>
  </si>
  <si>
    <t>1. современная инфраструктура обеспечивает нарвитянам и гостям города благоприятную, безопасную и удобную среду обитания, а также создаёт возможности для развития предпринимательства и повышения его конкурентоспособности</t>
  </si>
  <si>
    <t>1.1. транспортная инфраструктура соответствует современным требованиям</t>
  </si>
  <si>
    <t>1.1.1. создать современную и удобную транспортную инфраструктуру</t>
  </si>
  <si>
    <t>1.1.1.1. строительство и реконструкция дорог</t>
  </si>
  <si>
    <t>Действие</t>
  </si>
  <si>
    <t>Начало</t>
  </si>
  <si>
    <t>Конец</t>
  </si>
  <si>
    <t>Расходы всего, EUR</t>
  </si>
  <si>
    <t>Самофин. всего, EUR</t>
  </si>
  <si>
    <t>Самофин. %</t>
  </si>
  <si>
    <t>Ответственный</t>
  </si>
  <si>
    <t>Партнёр</t>
  </si>
  <si>
    <t>1.1.1.2. строительство велосипедных дорожек</t>
  </si>
  <si>
    <t>1.1.1.3. строительство и реконструкция пешеходных дорожек</t>
  </si>
  <si>
    <t>1.1.1.4. муниципализация участков, содержащих проезжие и пешеходные дороги</t>
  </si>
  <si>
    <t>1.1.1.5. строительство и установка остановок общественного транспорта, соответствующих нуждам потребителей</t>
  </si>
  <si>
    <t>1.1.1.6. повышение качества общественного транспорта</t>
  </si>
  <si>
    <t>1.1.1.7. реконструкция речного порта и развитие водного сообщения</t>
  </si>
  <si>
    <t>1.1.1.8. организация парковок</t>
  </si>
  <si>
    <t>1.1.1.9. приспособление инфраструктуры к нуждам людей с ограниченными возможностями</t>
  </si>
  <si>
    <t>1.2. улучшена инфраструктура жизненной среды</t>
  </si>
  <si>
    <t>1.2.1. превратить город в благоустроенную и приятную для пребывания территорию</t>
  </si>
  <si>
    <t>1.2.1.1. строительство и реконструкция парков</t>
  </si>
  <si>
    <t>1.2.1.2. приведение в порядок зон отдыха и улиц</t>
  </si>
  <si>
    <t>1.2.1.3. строительство и благоустройство газонов и цветочных клумб</t>
  </si>
  <si>
    <t>1.2.1.4. строительство фонтанов</t>
  </si>
  <si>
    <t>1.2.1.5. установка указателей и информационных табло</t>
  </si>
  <si>
    <t>1.2.1.6. развитие малых архитектурных форм и установка памятников</t>
  </si>
  <si>
    <t>1.2.1.7. своевременное обслуживание и ремонт объектов инфраструктуры</t>
  </si>
  <si>
    <t>1.2.2. посредством городской инфраструктуры способствовать распространению здорового образа жизни и качественного времяпрепровождения</t>
  </si>
  <si>
    <t xml:space="preserve">1.2.2.1. строительство и реконструкция спортивных комплексов и сооружений </t>
  </si>
  <si>
    <t>1.2.2.2. ремонт и строительство учреждений культуры</t>
  </si>
  <si>
    <t>1.2.2.3. улучшение инфраструктуры для проведения культурно-развлекательных мероприятий</t>
  </si>
  <si>
    <t>1.3. горожанам обеспечены благоприятные условия проживания</t>
  </si>
  <si>
    <t xml:space="preserve">1.3.1. привести техническую инфраструктуру в соответствие с современными требованиями </t>
  </si>
  <si>
    <t>1.3.1.1.  развитие системы городского освещения</t>
  </si>
  <si>
    <t>1.3.1.2.  реконструкция системы водоснабжения и канализации</t>
  </si>
  <si>
    <t>1.3.1.3.  развитие беспроводного доступа к интернету</t>
  </si>
  <si>
    <t>1.3.2. развить муниципальную инфраструктуру общественного и жилого фонда</t>
  </si>
  <si>
    <t>1.3.2.1.  развитие жилищного фонда</t>
  </si>
  <si>
    <t>1.3.2.2.  развитие инфраструктуры учреждений, оказывающих общественные услуги</t>
  </si>
  <si>
    <t>1.3.3. улучшить экологическую ситуацию</t>
  </si>
  <si>
    <t>1.3.3.1. создание экологически дружелюбной среды обитания</t>
  </si>
  <si>
    <t>1.3.3.2. снижение опасности нанесения вреда экологии и здоровью</t>
  </si>
  <si>
    <t>1.3.3.3. поддержка щадящего развития</t>
  </si>
  <si>
    <t>1.4. созданы благоприятные условия для развития туризма</t>
  </si>
  <si>
    <t>1.4.1. создать для гостей города приятную туристическую инфраструктуру</t>
  </si>
  <si>
    <t>1.4.1.1. развитие исторических объектов в качестве объектов туризма</t>
  </si>
  <si>
    <t>1.4.1.2. развитие старого города</t>
  </si>
  <si>
    <t>1.4.1.3. обеспечение экспонирования объектов туризма и доступа к объектам туризма</t>
  </si>
  <si>
    <t>1.4.1.4. обеспечение функционирования объектов туризма</t>
  </si>
  <si>
    <t>1.4.1.5. Развитие бывшей промзоны Кренгольма</t>
  </si>
  <si>
    <t>1.5. городская инфраструктура способствует развитию предпринимательства и повышению его конкурентоспособности</t>
  </si>
  <si>
    <t>1.5.1. создать в городе современную производственно-технологическую инфраструктуру</t>
  </si>
  <si>
    <t>1.5.1.1. развитие промзон и промпарков</t>
  </si>
  <si>
    <t>1.5.1.2. создание и развитие инкубационных и инновационных центров</t>
  </si>
  <si>
    <t>2. Нарва известна среди стран Балтийского моря как динамически развивающийся, мультикультурный, уютный и безопасный город</t>
  </si>
  <si>
    <t>2.1. улучшен имидж города</t>
  </si>
  <si>
    <t>2.1.1. повысить эффективность существующих мер и разработать новые меры по формированию имиджа города и более эффективному распространению информации</t>
  </si>
  <si>
    <t>2.1.1.1. маркетинг позитивного имиджа города</t>
  </si>
  <si>
    <t>2.1.1.2. изготовление новых рекламных продуктов</t>
  </si>
  <si>
    <t>2.1.1.3. участие в международных информационных ярмарках</t>
  </si>
  <si>
    <t>2.1.1.4. проведение и реклама регулярных спортивных, культурных и развлекательных мероприятий</t>
  </si>
  <si>
    <t>2.1.2. создать в регионе стран Балтийского моря развитую и эффективную сеть международного сотрудничества и связей</t>
  </si>
  <si>
    <t>2.1.2.1. участие в мероприятиях, проводимых в соседних странах</t>
  </si>
  <si>
    <t>2.1.2.2. участие в международных союзах, ассоциациях, комиссиях</t>
  </si>
  <si>
    <t>2.1.2.3. развитие связей с городами-партнёрами</t>
  </si>
  <si>
    <t>2.1.2.4. участие в международных совместных проектах</t>
  </si>
  <si>
    <t>2.1.2.5. развитие международного сотрудничества</t>
  </si>
  <si>
    <t>2.1.2.6. разработка единой стратегии развития туризма с Усть-Нарвой</t>
  </si>
  <si>
    <t>2.1.2.7. создание «Еврорегиона» на границе с Россией</t>
  </si>
  <si>
    <t>2.1.3. поддержка сотрудничества между общественным, частным и третьим сектором</t>
  </si>
  <si>
    <t>2.1.3.1. оказание поддержки мероприятиям и проектам третьего сектора</t>
  </si>
  <si>
    <t>2.1.3.2. привлечение государственного, частного и третьего сектора к решению вопросов развития города</t>
  </si>
  <si>
    <t>3. разносторонняя и эффективная система социальной защиты позволяет максимально покрывать потребности жителей города</t>
  </si>
  <si>
    <t>3.1. создана эффективная и разносторонняя система социальной защиты в городе</t>
  </si>
  <si>
    <t>3.1.1. расширить спектр услуг, оказываемых нуждающимся лицам</t>
  </si>
  <si>
    <t>3.1.1.1. строительство новых социальных учреждений</t>
  </si>
  <si>
    <t>3.1.1.2. развитие системы ухода на дому</t>
  </si>
  <si>
    <t>3.1.1.3. развитие опорных услуг</t>
  </si>
  <si>
    <t>3.1.1.4. оказание опорных услуг лицам с особыми психическими потребностями</t>
  </si>
  <si>
    <t>3.1.1.5. поддержка семей с детьми</t>
  </si>
  <si>
    <t>3.1.2. обеспечить реабилитацию и социализацию социально-незащищённых лиц</t>
  </si>
  <si>
    <t>3.1.2.1. развитие услуг, оказываемых бездомным и лицам, освободившимся из мест заключения</t>
  </si>
  <si>
    <t>3.1.2.2. развитие услуг для людей с ограниченными возможностями</t>
  </si>
  <si>
    <t>3.1.2.3. развитие услуг для престарелых люде</t>
  </si>
  <si>
    <t>3.1.2.4. инеграция безработных на рынок труда</t>
  </si>
  <si>
    <t>3.1.3. приведение материально-технической базы социальных учреждений в соответствие с современными требованиями</t>
  </si>
  <si>
    <t>3.1.3.1. улучшение технического состояния социальных учреждений</t>
  </si>
  <si>
    <t>3.1.4. развить превентивные направления</t>
  </si>
  <si>
    <t>3.1.4.1. организация и развитие системы психологической помощи</t>
  </si>
  <si>
    <t>3.1.4.2. пропаганда здорового образа жизни</t>
  </si>
  <si>
    <t>3.1.5. развить систему здравоохранения</t>
  </si>
  <si>
    <t>3.1.5.1. организация сотрудничества между медицинскими учреждениями с целью обеспечения оказания качественных и разносторонних медицинских услуг</t>
  </si>
  <si>
    <t>3.1.5.2. развитие инфраструктуры медицинских учреждений</t>
  </si>
  <si>
    <t>4. в городе действует конкурентоспособная система общеобразовательных школ, дошкольных детских учреждений и школ по интересам, которая основана на высоком качестве преподавания и современной материально-технической баз</t>
  </si>
  <si>
    <t>4.1. создана конкурентоспособная система общеобразовательных школ, дошкольных детских учреждений и школ по интересам</t>
  </si>
  <si>
    <t>4.1.1. способствовать высокому качеству преподавания путём повышения квалификации педагогов и работников сферы образования</t>
  </si>
  <si>
    <t>4.1.1.1. обучение имеющихся кадров</t>
  </si>
  <si>
    <t>4.1.1.2. привлечение новых квалифицированных кадров</t>
  </si>
  <si>
    <t>4.1.2. приведение материально-технической базы муниципальных учебных заведений в соответствие с современными требованиями</t>
  </si>
  <si>
    <t xml:space="preserve">4.1.2.1. ремонт школ, детских садов и школ по интересам </t>
  </si>
  <si>
    <t>4.1.2.2. оснащение современной техникой и необходимым инвентарём</t>
  </si>
  <si>
    <t>4.1.3. способствовать активному участию молодёжи в общественной жизни города</t>
  </si>
  <si>
    <t>4.1.3.1. развитие молодёжных центров</t>
  </si>
  <si>
    <t>4.1.3.2. поддержка молодёжных инициатив</t>
  </si>
  <si>
    <t xml:space="preserve">4.1.4. поддержка развития учеников с особыми потребностями </t>
  </si>
  <si>
    <t>4.1.4.1. развитие учебного процесса</t>
  </si>
  <si>
    <t>4.1.4.2. учёт особенностей города в учебном процессе</t>
  </si>
  <si>
    <t>4.1.5. создание многопрофильной школы по интересам для учеников гимназической ступени обучения</t>
  </si>
  <si>
    <t>4.1.5.1. предоставление возможности нарвским гимназистам углубленного изучения школьных предметов (физика, химия, математика и т.д.), а также для дополнительного изучения государственного и иностранных языков</t>
  </si>
  <si>
    <t>4.1.5.2. привлечение к проведению занятий лекторов и преподавателей из научно-образовательных учреждений Эстонии и из других стран</t>
  </si>
  <si>
    <t>5. степень занятости населения и уровень средней зарплаты в Нарве выше, чем в среднем по Ида-Вирумаа</t>
  </si>
  <si>
    <t>5.1. в городе созданы все условия, необходимые для обеспечения занятости населения</t>
  </si>
  <si>
    <t>5.1.1. создать условия для появления новых рабочих мест</t>
  </si>
  <si>
    <t>5.1.1.1. создание выгодных условий для производственных предприятий и сферы обслуживания</t>
  </si>
  <si>
    <t>5.1.1.2. повышение конкурентоспособности предприятий, действующих на административной территории города</t>
  </si>
  <si>
    <t>5.1.1.3. привлечение инвесторов</t>
  </si>
  <si>
    <t>5.1.1.4. привлечение предприятий транспорта и логистики</t>
  </si>
  <si>
    <t>5.1.1.5. оказание поддержки начинающим предпринимателям</t>
  </si>
  <si>
    <t>5.1.1.6. поддержка создания предприятия на основе хобби</t>
  </si>
  <si>
    <t>5.1.1.7. обучение и содействие развитию навыков предпринимательства</t>
  </si>
  <si>
    <t>5.1.1.8. развитие экспортного потенциала предприятий города</t>
  </si>
  <si>
    <t>Ремонт и реконструкция внутриквартальных дорог квартирных товариществ (в т.ч. проектирование)</t>
  </si>
  <si>
    <t>Реновация дорожных переходов для людей с ограниченными возможностями, пенсионеров и людей с детскими колясками (в т.ч. проектирование)</t>
  </si>
  <si>
    <t>Строительство новых и реконструкция старых пешеходных дорог</t>
  </si>
  <si>
    <t>Развитие нарвского авто-железнодорожного вокзала</t>
  </si>
  <si>
    <t>Строительные работы лестницы Гана (в т.ч. проектирование)</t>
  </si>
  <si>
    <t>Реконструкция Тёмного сада, 2. этап</t>
  </si>
  <si>
    <t>Организация и оборудование площадок для выгула собак</t>
  </si>
  <si>
    <t xml:space="preserve">Создание зоны отдыха между улиц Tuleviku и Lavretsovi </t>
  </si>
  <si>
    <t xml:space="preserve">Проектирование детских спортивно-игровых и двух семейных площадок на городских открытых игровых площадках и других территориях
</t>
  </si>
  <si>
    <t>Строительство новых спортивных игровых площадок (в т.ч. проектирование)</t>
  </si>
  <si>
    <t>Реконструкция 9-ого бокса Нарвской гребной базы (в т.ч. корректировка проекта)</t>
  </si>
  <si>
    <t>Реновация крыши здания Jõe tn 3</t>
  </si>
  <si>
    <t>Строительство легкоатлетического манежа, 1. этап</t>
  </si>
  <si>
    <t>Строительство регионального спортивно-оздоровительного реабилитационного центра в городе Нарва</t>
  </si>
  <si>
    <t>Реконструкция здания центральной библиотеки</t>
  </si>
  <si>
    <t>Проект "Реновация инфраструктуры городского освещения Нарвы"</t>
  </si>
  <si>
    <t>Реконструкция освещения улиц (в т.ч. проектирование)</t>
  </si>
  <si>
    <t>Дополнительная подсветка дорожных переходов</t>
  </si>
  <si>
    <t>Софинансирование ремонтных работ жилого фонда в рамках программы"Kodulinn kauniks"</t>
  </si>
  <si>
    <t>Софинансирование программы поддержки садоводческих товариществ</t>
  </si>
  <si>
    <t>Реновация муниципального жилья</t>
  </si>
  <si>
    <t>Строительство нового здания Нарвской горуправы</t>
  </si>
  <si>
    <t>Развитие турпродукта „Старая Нарва в миниатюре“</t>
  </si>
  <si>
    <t>Проект „Развитие нарвской крепости как международной гостевой среды, знакомящей с историей крепостной архитектуры”</t>
  </si>
  <si>
    <t>Строительство смотровой площадки "5-кронового вида"</t>
  </si>
  <si>
    <t>Реконструкция здания и площади Нарвской ратуши</t>
  </si>
  <si>
    <t>Восстановление зоны Кренгольма как исторической, жилой и предпринимательской среды высокого качества</t>
  </si>
  <si>
    <t>Развитие Кренгольмского промышленно-инновационного тематического парка</t>
  </si>
  <si>
    <t>летом Дни города Нарва</t>
  </si>
  <si>
    <t>Нарва - осенняя столица Эстонии</t>
  </si>
  <si>
    <t>осенью шахматный турнир имени Пауля Кереса</t>
  </si>
  <si>
    <t>осенью Нарвский мотокросс</t>
  </si>
  <si>
    <t>осенью боксёрский турнир "Битва под Нарвой"</t>
  </si>
  <si>
    <t>зимой Конкурс имени Шопена</t>
  </si>
  <si>
    <t>зимой «Новый Год начинается в Нарве»</t>
  </si>
  <si>
    <t>дни города Нарва в Санкт-Петербурге</t>
  </si>
  <si>
    <t>Дни городов-близнецов (День Нарвы в Ивангороде / День Ивангорода в Нарве), различные мероприятия для разных целевых групп</t>
  </si>
  <si>
    <t>Проект “Развитие уникального приграничного ансамбля крепостей Нарвы и Ивангорода, как единого культурного и туристического объекта, 2.этап“</t>
  </si>
  <si>
    <t>Поддержка MTÜ Laste Päevakeskuse "LAD"</t>
  </si>
  <si>
    <t>Мероприятия, направленные на укрепление здоровья детей в детских дошкольных учреждениях</t>
  </si>
  <si>
    <t>Мероприятия, направленные на укрепление здоровья учеников в школах</t>
  </si>
  <si>
    <t>Создание и развития сети укрепляющих здоровье предприятий</t>
  </si>
  <si>
    <t>Профилактика детского травматизма</t>
  </si>
  <si>
    <t>Профилактика сердечных и сердечно-сосудистых заболеваний</t>
  </si>
  <si>
    <t>Оказание услуг сестринской помощи и услуг по уходу</t>
  </si>
  <si>
    <t>Дополнительное обучение учителей и работников сферы образования</t>
  </si>
  <si>
    <t>Благоустройство и уличное освещение детских дошкольных учреждений (в т.ч. проектирование)</t>
  </si>
  <si>
    <t>Реконструкция и оснащение кабинетов преподавания реальных и естественных наук согласно требованиям новой учебной программы</t>
  </si>
  <si>
    <t>Реконструкция спортзала (боксёрский зал) спортшколы Paemurru на 26.Juuli tn 4</t>
  </si>
  <si>
    <t>Реконструкция спортивно-игровых площадок детских дошкольных учреждений, школьных стадионов и территорий (в т.ч. проектирование)</t>
  </si>
  <si>
    <t>Развитие парка информационно-коммуникационных технологий в детских дошкольных учреждениях</t>
  </si>
  <si>
    <t>Поддержка молодёжных проектов</t>
  </si>
  <si>
    <t>Поддержка работы Нарвского молодёжного парламента</t>
  </si>
  <si>
    <t>Открытие групп языкового погружения в детских дошкольных учреждениях</t>
  </si>
  <si>
    <t>Развитие инвестиционного паспорта Нарвы</t>
  </si>
  <si>
    <t>Софинансирование проектов начинающих предпринимателей</t>
  </si>
  <si>
    <t>Поддержка участия предпринимателей на выставках</t>
  </si>
  <si>
    <t>Создание международной резиденции художников (Joala 18)</t>
  </si>
  <si>
    <t>Проектирование и строительство экстрим-парка (около центра спорта и досуга Äkkeküla)</t>
  </si>
  <si>
    <t>Профилактика алкоголизма, наркомании и ВИЧ/СПИДа</t>
  </si>
  <si>
    <t>Narva Sotsiaaltöökeskuse (M. Maslovi tn 3a) hoone renoveerimistööd</t>
  </si>
  <si>
    <t>Narva Sotsiaaltöökeskuse (M. Maslovi tn 3a) maa-ala heakorrastamine (sh projekteerimine)</t>
  </si>
  <si>
    <t>Narva linnapiirkonna jalg- ja jalgrattateede võrgustiku rajamine</t>
  </si>
  <si>
    <t>Narva Lauatennise kompleksi (Puškini tn 25b) ventilatsiooni paigaldamine</t>
  </si>
  <si>
    <t>admin sort</t>
  </si>
  <si>
    <t>omafin. aastal 2020</t>
  </si>
  <si>
    <t>Tallinna mnt heakorrastus - projekteerimine ja ehitus</t>
  </si>
  <si>
    <t>Linna ühiselamutes vee- ning kanalisatsioonisüsteemide vahetamine (Puškini 26, Rakvere 91, Vestervalli17, Kreenholmi 32, Kreenholmi 40, Energia 4, Energia 6, Viru 3)</t>
  </si>
  <si>
    <t>2016.05.23 14:40, Anne Veevo</t>
  </si>
  <si>
    <t>2016.05.23 15:09, Natalia Orava</t>
  </si>
  <si>
    <t>Plaanis teostada projekti Narva ja Ivangorodi kaldapealsete ajaloolise kaitseala integreeritud arendamine III etapp (Joaoru puhkeala arendamine jätkuprojekt) raames</t>
  </si>
  <si>
    <t>Projekt näeb ette Narva raekoja hoone, platsi, seotud lähitänavate, valgustuse rekonstrueerimist (sh projekteerimine, sisustus).</t>
  </si>
  <si>
    <t>MTÜ Sind ei jäeta üksi, MTÜ Evrika, MTÜ EHPV, SA Linda Kliinik</t>
  </si>
  <si>
    <t>Narva Kesklinna Gümnaasiumi ümberkorraldamisel tekkiva põhikooli õppehoone ehitamine ja sisustamine</t>
  </si>
  <si>
    <t>munitsipaalharidusasutuste territooriumide ümbritsevate tarade renoveerimine või ehitamine</t>
  </si>
  <si>
    <t>poiste tööõpetuse kabinettide rekonstrueerimine ja varustamine vastavalt tänapäeva nõuetele (Kesklinna-, Eesti-, Pähklimäe-, Kreeenholmi Gümnaasium; Narva Keeltelütseum, 6.-, Paju Kool)</t>
  </si>
  <si>
    <t>Linnakantselei</t>
  </si>
  <si>
    <t>Infomessi "Orientiir" korraldamine</t>
  </si>
  <si>
    <t>Uute kõnniteede ehitamine ja olemasolevate kõnniteede rekonstrueerimine</t>
  </si>
  <si>
    <t>Koerte jalutusplatside korraldamine ja varustamine</t>
  </si>
  <si>
    <t>Ujula hoone (Võidu 4) fassaadide rekonstrueerimine</t>
  </si>
  <si>
    <t>самофин. в 2020</t>
  </si>
  <si>
    <t>Облагораживаните Tallinna mnt  - проектирование и строительство</t>
  </si>
  <si>
    <t>Проведение инфоярмарки "Ориентир"</t>
  </si>
  <si>
    <t>Интегрированное развитие исторической прибрежной зоны Нарвы и Ивангорода, 3. этап</t>
  </si>
  <si>
    <t>Tõhusam ja terviklikum info- ja kommunikatsioonitehnoloogia võimaluste kasutamine avalike teenuste osutamise korraldamisel ja arendamisel ning kvaliteetsem ja kuluefektiivsem avalikke teenuste osutamine ja edasi arendamine</t>
  </si>
  <si>
    <t>RA</t>
  </si>
  <si>
    <t>Lisatud Rahandusameti palvel</t>
  </si>
  <si>
    <t>Использование более эффективной и целостной информационной  технологии для организации публичных услуг, а также оказание качественных и экономически эффективных публичных услуг и их дальнейшее развитие</t>
  </si>
  <si>
    <t>Pimeaia pargi rekonstrueerimine, II etapp</t>
  </si>
  <si>
    <t>omafin. aastal 2021</t>
  </si>
  <si>
    <t>Linnamajandusamet</t>
  </si>
  <si>
    <t>ALPA</t>
  </si>
  <si>
    <t>LMA</t>
  </si>
  <si>
    <t>Narva linna sadama bokside rekonstrueerimine</t>
  </si>
  <si>
    <t>Väikesadamate meede projekt</t>
  </si>
  <si>
    <t>Projekt Narva ja Slantsõ jõeäärsete alade arendamine äri ja külastuskeskkonna loomiseks</t>
  </si>
  <si>
    <t>Kulgu sadama ehitustööd on kavandatud teha projekti "Narva ja Slantsõ jõeäärsete alade arendamine äri ja külastuskeskkonna loomiseks"raames koostöös Slantsõ linnaga. Projekt on esitatud EstRus CBC programmi. Projekti eelarve on 527130 eurot</t>
  </si>
  <si>
    <t>2016.09.16 16:40, Volikogu</t>
  </si>
  <si>
    <t>munitsipaalasutuste jalgrattaparklate projekteerimine ja ehitamine</t>
  </si>
  <si>
    <t>Kõlakoja projekteerimine ja ehitamine avaliku pargi läheduses (Sepa 7a)</t>
  </si>
  <si>
    <t>EV100 Narva linnas avaliku pargi projekteerimine ja rajamine</t>
  </si>
  <si>
    <t>Avaliku pargi projekteerimine ja rajamine teostatakse koostöös kahe partneriga: Ida-Viru maavanema juures asuv rahvuskultuuriseltside ümarlaud, MTÜ Ida-Virumaa Integratsioonikeskus projektiga "Eestimaa rahvuste salu" kingituseks Eesti Vabariigi 100 sünnipäevaks ja MTÜ Uus Sild projektiga „GLORIA rahvapark“. Narva Linnavalitsus on projekti üks osapoolest, kes osaleb Riigikantselei poolt väljakuulutatud projektis "Eesti 100 tamme".</t>
  </si>
  <si>
    <t>Unikaalsete liikluskorralduslike elementide projekteerimine ja paigaldus</t>
  </si>
  <si>
    <t>Linna ühiselamutes kütesüsteemi vahetamine (Energia 4, Energia 6, Vestervalli 17, Viru 3)</t>
  </si>
  <si>
    <t>Narva linnas spordiväljakute ehitamise toetamine (vastavalt korrale)</t>
  </si>
  <si>
    <t>Narva linnas laste mänguväljakute ehitamise toetamine (vastavalt korrale)</t>
  </si>
  <si>
    <t>V raveliin, kuhu teemapark on planeeritud, on antud üle SA-le Narva Muuseum. LAÖA on taotlenud PKT-st, kuid toetust ei saanud.</t>
  </si>
  <si>
    <t>Arheoloogiapargi väljaarendamine (projekteerimine ja ehitus)</t>
  </si>
  <si>
    <t>Narva Vanalinna linnaosa üldplaneering, 2012, näeb ette sõjaeelsete hoonete markeeriva ja Narva vanalinna ajaloost jutustava Arheoloogiapargi loomist vanalinna südamesse, alale, mis jääb Raekoja platsi ja Pimeda pargi vahele. 2017 a. toimunud Stockholmi väljaku arhitektuurivõistluse raames sai pakutud selle ala jaoks suhteliselt lihtsalt teostatav lahendus, mis annaks võimalust siduda vanalinna südame ja bastionide vööndi, pakkudes avaliku ruumi linnaelanike jaoks ning uut vaatamisväärsust linna külastajate jaoks.</t>
  </si>
  <si>
    <t>I etapp (ilma maa-aluse parklata)</t>
  </si>
  <si>
    <t>2017.05.22 12:42, Jaanus Mikk</t>
  </si>
  <si>
    <t>Narva Gate OÜ panustab 20 000eur, EV Kultuuriministeerium panustab 50 000eur ja Eesti Kunstiakadeemia SA panustavab 6 000eur sellel aasta.Narva Linnavalitsus 6 000eur aastal 2018.</t>
  </si>
  <si>
    <t>2017.05.10 17:33, Jaanus Mikk</t>
  </si>
  <si>
    <t>Koostööprojekt Varesesaar OÜ, Narva Gate OÜ ja Tallinna Ülikooli vahel.</t>
  </si>
  <si>
    <t>2017.05.22 15:07, Anastassia Yakovleva</t>
  </si>
  <si>
    <t>2017.05.22 15:08, Anastassia Yakovleva</t>
  </si>
  <si>
    <t>sotsiaal- ja terviseedenduse valdkonnas infoürituste korraldamine</t>
  </si>
  <si>
    <t>2018.a-2019.a - hoone remonttööd</t>
  </si>
  <si>
    <t>Tegevuse nimetuse muutmine vastavalt SAA kirjale 16.07.2015 nr 7.1-7/6949, 2017.a - piirdeaia renoveerimine koos tiibvärava paigaldamisega; 2018.a -maa-ala heakorrastamine projekteerimine, 2020.a - maa-ala heakorrastamise rajamine, sh mänguväljaku paigaldamine</t>
  </si>
  <si>
    <t>Aastal 2017 on linnaeelarvest töötasu saavate haridusasutuste töötajate täiendusõppeks ette nähtud 5 446 eurot. Riigieelarvest eraldatakse 97258 eurot.</t>
  </si>
  <si>
    <t>Küttesüsteemi väljavahetamine Narva lasteaias Põngerjas</t>
  </si>
  <si>
    <t>Projekt "Narva Eesti Gümnaasiumi ümberkorraldamisel tekkiva põhikooli õppehoone ehitamine ja sisustamine"</t>
  </si>
  <si>
    <t>2015.aastal-võrkpallimänguväljaku ehitamine vastavalt projektile. Projekt on olemas. 2016.-2017. aastal - võrkpallimänguväljaku ehitamine vastavalt projekteerimine</t>
  </si>
  <si>
    <t>Volikogu otsusel suunati 200000 eurot selleks tegevuseks.</t>
  </si>
  <si>
    <t>самофин. в 2021</t>
  </si>
  <si>
    <t>Реконструкция боксов Нарвского порта</t>
  </si>
  <si>
    <t>Проект развития прибрежных зон Нарвы и Сланцев для создания гостевой и бизнес среды</t>
  </si>
  <si>
    <t>Проектирование и создание EV100 парка</t>
  </si>
  <si>
    <t>Проектирование и установка уникальных элементов, регулирующих дорожное движение</t>
  </si>
  <si>
    <t>проектирование и строительство велосипедных парковок у муниципальных учреждений</t>
  </si>
  <si>
    <t>поддержка строительства спортивных площадок в городе Нарва (согласно порядку)</t>
  </si>
  <si>
    <t>поддержка строительства детских игровых площадок в городе Нарва (согласно порядку)</t>
  </si>
  <si>
    <t>Создание археологического парка (проектирование и строительство)</t>
  </si>
  <si>
    <t>Организация информационных мероприятий в социальной сфере и защиты здоровья</t>
  </si>
  <si>
    <t>Реновация системы отопления в д/с Põngerjas</t>
  </si>
  <si>
    <t>Проект "Строительство и оснащение здания основной школы на базе Нарвской эстонской гимназии"</t>
  </si>
  <si>
    <t>Noorte ettevõtlikkuse tõstmise tegevused</t>
  </si>
  <si>
    <t>Действия для развития предприимчивости молодёжи</t>
  </si>
  <si>
    <t>Äkkeküla spordi- ja tervisekeskuse ujulaga ehitamine (sh detailplaneering, projekteerimine)</t>
  </si>
  <si>
    <t>Sademeveekanalisatsiooni kollektorite projekteerimine ja ehitamine</t>
  </si>
  <si>
    <t>Muuseumi hoone projekteerimine ja ehitamine "Vana Narva miniatüüris" maketi paigutuseks</t>
  </si>
  <si>
    <t>Algatusvõime ning ettevõtlikkuse kasvatamisele suunatud tegevused nagu inkubaatori OBJEKT, innovatsoonipraktika programm Spinner ning küberspordi turniirid. Partneriteks on SA Narva Loomeinkubaator ja teised organisatsioonid.</t>
  </si>
  <si>
    <t>4.1.3.3. вовлечение молодёжи в молодёжную сферу через доступность и многообразие возможностей</t>
  </si>
  <si>
    <t>5.1.1.9. поддержка молодых специалистов и предпринимателей через стипендии и содействие в обучении</t>
  </si>
  <si>
    <t>Lasteaedades köögitehnika ja kütteseadmete väljavahetamise programm</t>
  </si>
  <si>
    <t>infrastruktuuri kohandamine puuetega inimestele Narva linna asutuste juurde</t>
  </si>
  <si>
    <t>Приспособление инфраструктуры для людей с физическими недостатками для обеспечения доступа к городским учреждениям Нарвы</t>
  </si>
  <si>
    <t>4.1.3.3. noorte kaasamine noortevaldkonda võimaluste kättesaadavuse ja mitmekesisuse abil</t>
  </si>
  <si>
    <t>5.1.1.9. noorte spetsialistide ja ettevõtjate toetamine stipendiumide ja koolitusabi kaudu</t>
  </si>
  <si>
    <t>omafin. aastal 2022</t>
  </si>
  <si>
    <t>Elekrijaama tee rekonstrueerimine</t>
  </si>
  <si>
    <t>Paul Kerese tänava, Paul Kerese väljaku, Rahu tänava rekonstreerimistööd.</t>
  </si>
  <si>
    <t>2018.05.10 16:28, Lidia Sergejenko</t>
  </si>
  <si>
    <t>2017.a - Jõe tn 3 boksi nr 12 välisseinte katmiseks metallplekiga; 2019.a - boksi nr 9,10,11 katuse renoveerimine</t>
  </si>
  <si>
    <t>2018.05.11 16:51, Anton Võlitok</t>
  </si>
  <si>
    <t>Tähtajad on muudetud/pikendatud MTÜ palvel</t>
  </si>
  <si>
    <t>Kultuurimaja Rugodiv rekonstrueerimine</t>
  </si>
  <si>
    <t>AS Narva Vesi</t>
  </si>
  <si>
    <t>2018.05.10 18:09, Lidia Sergejenko</t>
  </si>
  <si>
    <t>2018.05.10 18:26, Lidia Sergejenko</t>
  </si>
  <si>
    <t>2018.05.14 14:26, Jelena Pahhomova</t>
  </si>
  <si>
    <t>2018.05.14 12:58, Anastassia Yakovleva</t>
  </si>
  <si>
    <t>2018.05.10 12:33, Aleksei Ivanov</t>
  </si>
  <si>
    <t>2018.05.10 12:42, Aleksei Ivanov</t>
  </si>
  <si>
    <t>2018.05.10 17:39, Aleksei Ivanov</t>
  </si>
  <si>
    <t>2018.05.10 12:44, Aleksei Ivanov</t>
  </si>
  <si>
    <t>2018.05.10 17:51, Aleksei Ivanov</t>
  </si>
  <si>
    <t>2018.05.10 17:56, Aleksei Ivanov</t>
  </si>
  <si>
    <t>2018.05.10 17:59, Aleksei Ivanov</t>
  </si>
  <si>
    <t>Noorte foorumi korraldamine</t>
  </si>
  <si>
    <t>Aktuaalsete teemade arutlemine noorte seas.</t>
  </si>
  <si>
    <t>Noorte vabatahtlikute keskkonna loomine ja arendamine</t>
  </si>
  <si>
    <t>Организация молодёжного форума</t>
  </si>
  <si>
    <t>Создание и развитие среды молодёжных добровольцев</t>
  </si>
  <si>
    <t>Создание системы ливнёвой и дренажной канализации</t>
  </si>
  <si>
    <t>TEN-T transiitteede rekonstrueerimistööd Narvas</t>
  </si>
  <si>
    <t>Soldino Gümnaasiumi ehitustööd(sh projekteerimine)</t>
  </si>
  <si>
    <t>Проект TEN-T реконструкция транзитных дорог в Нарве</t>
  </si>
  <si>
    <t>самофин. в 2022</t>
  </si>
  <si>
    <t>-</t>
  </si>
  <si>
    <t>Kultuuriosakond (Отдел культуры Нарвской Городской управы)</t>
  </si>
  <si>
    <t>Sotsiaalabiamet (Департамент социальной помощи)</t>
  </si>
  <si>
    <t>NNK</t>
  </si>
  <si>
    <t>Rahandusamet (Департамент финансов)</t>
  </si>
  <si>
    <r>
      <t>Narva Noortekeskus</t>
    </r>
    <r>
      <rPr>
        <sz val="9"/>
        <color rgb="FF000000"/>
        <rFont val="Verdana"/>
        <family val="2"/>
        <charset val="204"/>
      </rPr>
      <t xml:space="preserve"> (Нарвский молодёжный центр финансов)</t>
    </r>
  </si>
  <si>
    <t>Arhitektuuri- ja Linnaplaneerimise Amet (Департамент архитектуры и городского планирования)</t>
  </si>
  <si>
    <t>Linna Arenduse ja Ökonoomika Amet (Департамент городского развития и экономики)</t>
  </si>
  <si>
    <t>Linnamajandusamet (Департамент городского хозяйства)</t>
  </si>
  <si>
    <t>2018.07.16 10:02, Anton Võlitok</t>
  </si>
  <si>
    <t>Tähtaeg on pikendatud vastavalt J.Golubtsova ettepanekule (03.07.2018).</t>
  </si>
  <si>
    <t>Narva õpilasmalevate ja innovatsiooni malevate tegevuse arendamine (sh erivajadustega õpilastele ja noortele)</t>
  </si>
  <si>
    <t>Nimetus on täiendatud vastavalt J.Golubtsova ettepanekule (03.07.2018).</t>
  </si>
  <si>
    <t>Проектирование и строительство коллекторов ливнёвой и дренажной канализации</t>
  </si>
  <si>
    <t>Sademeveekanalisatsiooni süsteemi rajamine</t>
  </si>
  <si>
    <t>Строительство и оснащение основной школы на базе Нарвской Кесклинаской гимназии</t>
  </si>
  <si>
    <t>26.Juuli – Uusküla kvartalisisese tee projekteerimine ja ehitamine</t>
  </si>
  <si>
    <t>Joala tn – Kreenholmi tn - Kulgu tn ristmiku projekteerimine ja ehitamine</t>
  </si>
  <si>
    <t>projekt „Narva kergliiklusteede edasiarendamine“</t>
  </si>
  <si>
    <t>Narva linna bussi-ja raudteejaama arendus</t>
  </si>
  <si>
    <t>2018.09.27 09:37, Volikogu</t>
  </si>
  <si>
    <t>projekt „Narva ühistranspordi infrastruktuuri kaasajastamine“ (vajalikud eeluuringud, eelprojekti koostamine)</t>
  </si>
  <si>
    <t>Linda pargis puhkeala rajamine</t>
  </si>
  <si>
    <t>2018.09.24 15:08, Volikogu</t>
  </si>
  <si>
    <t>2018.09.24 15:29, Volikogu</t>
  </si>
  <si>
    <t>Joogivee torujuhtmeеte ja kanalisatsiooni projekteerimine ja ehitamine aiandusühistutele "Mebelštšik", "Retšnoi" ja "Pribrežnõi"</t>
  </si>
  <si>
    <t>loomade varjupaiga loomine</t>
  </si>
  <si>
    <t>Linna ajalehe väljaandmine</t>
  </si>
  <si>
    <t>2018.09.24 15:48, Volikogu</t>
  </si>
  <si>
    <t>Narva ja mittetulundusühingute vahelise koostöö toetamine</t>
  </si>
  <si>
    <t>Tegevusega tegelevad ka Sotsiaalabiamet ja Kulturiosakond.</t>
  </si>
  <si>
    <t>lasteaedade remondiks projekteerimine ja ehitustööd</t>
  </si>
  <si>
    <t>Проектирование и строительство магистральных трубопроводов питьевой воды и канализации в с/т Мебельщик, Речной, Прибрежный</t>
  </si>
  <si>
    <t>Создание приюта для животных</t>
  </si>
  <si>
    <t>Выпуск городской газеты</t>
  </si>
  <si>
    <t>Поддержка совместной работы между Нарвой и недоходными объединениями</t>
  </si>
  <si>
    <t>Проектирование и ремонт детских садов</t>
  </si>
  <si>
    <t>omafin. aastal 2023</t>
  </si>
  <si>
    <t>2019.05.14 17:40, Lidia Sergejenko</t>
  </si>
  <si>
    <t>Viaduktide renoveerimine</t>
  </si>
  <si>
    <t>kahe viadukti (Rahu, Kreenholmi) renoveerimine</t>
  </si>
  <si>
    <t>2019.05.14 14:13, Lidia Sergejenko</t>
  </si>
  <si>
    <t>sh 2019.a-2021.a planeeritakse Kangelaste T1, Hariduse tänava J5 jaHariduse tänava T5, Tiimani J1, Juhhanovi, Tapamaja, Energia 2a, Kreenholmi-Gerassimovi sisekvartaline tee</t>
  </si>
  <si>
    <t>2019.05.14 14:30, Lidia Sergejenko</t>
  </si>
  <si>
    <t>2019.05.13 15:36, Arina Tsetlina</t>
  </si>
  <si>
    <t>2019.05.13 15:42, Aina Antson-Manjukevitš</t>
  </si>
  <si>
    <t>2019.05.09 17:18, Lidia Sergejenko</t>
  </si>
  <si>
    <t>2019.05.09 17:20, Lidia Sergejenko</t>
  </si>
  <si>
    <t>Linna jälgrataste/elektritõukerataste rentimisteenused (TTA koostamine)</t>
  </si>
  <si>
    <t>EL 2021+ projektiettepanek</t>
  </si>
  <si>
    <t>Linna jälgrataste/elektritõukerataste rentimisteenused</t>
  </si>
  <si>
    <t>2019.05.13 15:39, Arina Tsetlina</t>
  </si>
  <si>
    <t>2019.05.16 14:29, Natalia Orava</t>
  </si>
  <si>
    <t>Jälgrataste katusealuste või parkimismajade ehitamine (eelprojekti koostamine)</t>
  </si>
  <si>
    <t>Jälgrataste katusealuste või parkimismajade ehitamine</t>
  </si>
  <si>
    <t>2019.05.14 15:01, Lidia Sergejenko</t>
  </si>
  <si>
    <t>Rugodivi pargi rekonstrueerimistööd (A. Puškini tn. 8)</t>
  </si>
  <si>
    <t>II osa</t>
  </si>
  <si>
    <t>2019.05.14 14:37, Lidia Sergejenko</t>
  </si>
  <si>
    <t>Aastal 2018-2019 - vana pargi osa, nn Gerassimovi park; aastal 2020 -2021 uus pargi osa, Võidu park ja endine karusellidega ala(sh tee ja parkla ehitamine Raudtee L3, mängu-, spordiplatside, koeraplants, rippuuad rajad).</t>
  </si>
  <si>
    <t>Tallinna mnt, Kerese ringi ning Peetri väljaku kujunduse ideevõstlus</t>
  </si>
  <si>
    <t>Tallinna mnt´d remonditi aastal 2017, 2018 aastal lisandusid sellele kergliiklusteed, suure tõenäosusega tekivad sinna varsti ka uus valgustus ja Lidl´i pood. Kerese ringi rekonstrueeritakse lähiaastatel seoses TEN-T projektiga, mille lähteülesandes on mainitud, et Kerese ringi ja lähiala kujundust peab projekteerima arhitektuurivõistluse alusel. Peetri väljak on meie linna ja ka ühtlasi EL värav. Sellest kõigest lähtvalt oleks otstarbekas läbi viia kolmele objektile ühtne arhitektuuri- ja maastikuarhitektuuri ideevõistlus, mille saaks hiljem järk-järgult ellu viia.</t>
  </si>
  <si>
    <t>2019.05.09 17:25, Lidia Sergejenko</t>
  </si>
  <si>
    <t>Mõisa pargi rekonstrueerimistööd</t>
  </si>
  <si>
    <t>Välisrahastamisallikad puuduvad</t>
  </si>
  <si>
    <t>2019.05.09 17:29, Lidia Sergejenko</t>
  </si>
  <si>
    <t>2019.05.09 15:30, Lidia Sergejenko</t>
  </si>
  <si>
    <t>2019.05.14 16:35, Lidia Sergejenko</t>
  </si>
  <si>
    <t>2019.05.15 12:03, Lidia Sergejenko</t>
  </si>
  <si>
    <t>Üldkasutatavate kohtade remont ühiselamutes</t>
  </si>
  <si>
    <t>2020.a - ühiselamu Pakvere 91, Energia 4, 2021.a - ühiselamu Kreenholmi 32, Energia 6, 2022.a - ühiselamu Kreenholmi 40, Vestervalli 17, 2023.a - ühiselamu Vestervali 17</t>
  </si>
  <si>
    <t>2019.05.09 14:38, Lidia Sergejenko</t>
  </si>
  <si>
    <t>Ühiselamute fassaadide rekonstrueerimistööd</t>
  </si>
  <si>
    <t>2021.a - ühiselamu Kreenholmi 32, 2022.a - Kreenholmi 40</t>
  </si>
  <si>
    <t>2019.05.09 14:31, Lidia Sergejenko</t>
  </si>
  <si>
    <t>Tulevikus- Energia 4, Energia 6; Vestervalli 17, Viru 3</t>
  </si>
  <si>
    <t>2019.05.09 14:26, Lidia Sergejenko</t>
  </si>
  <si>
    <t>2018.a -ühiselamutes Kreenholmi 32, Vestervalli 17; 2019.a,2020.a - ühiselamu Energia 4, Energia 6, Kreenholmi 40</t>
  </si>
  <si>
    <t>2019.05.09 16:20, Lidia Sergejenko</t>
  </si>
  <si>
    <t>Narva Spordikeskuse katuse rekonstrueerimine</t>
  </si>
  <si>
    <t>2019.05.03 12:29, Sofja Homjakova</t>
  </si>
  <si>
    <t>Äkkeküla tervisespordikeskuse väljaarendamine 2019-2022</t>
  </si>
  <si>
    <t>Projekti realiseeritakse Kultuuriministeeriumi toel uue taotlusvooru “Regionaalsete tervisespordikeskuste väljaarendamise toetus perioodil 2019-2022” raames.</t>
  </si>
  <si>
    <t>2019.05.09 15:37, Lidia Sergejenko</t>
  </si>
  <si>
    <t>2019.05.09 15:40, Lidia Sergejenko</t>
  </si>
  <si>
    <t>2019 aastal planeeritakse detailplaneeringu koostamine</t>
  </si>
  <si>
    <t>2019.05.09 15:45, Lidia Sergejenko</t>
  </si>
  <si>
    <t>Lavretsovi ja Tuleviku tänavate vahele rulapargi ehitamine</t>
  </si>
  <si>
    <t>2019.05.09 15:47, Lidia Sergejenko</t>
  </si>
  <si>
    <t>2019.05.09 16:26, Lidia Sergejenko</t>
  </si>
  <si>
    <t>2015. aastal-projekteerimine, 2017.a -26.Juuli 15a, Tiimani 13/15, Kreenholmi 31a, Laste Loomemaja juures ehitustööd. 2019.a -mänguväljakute, välisvalgustuse, videovalve süsteemi projekteerimine ja ehitamine (Kangelaste 40b, park Linda, Juhhanovi tn3 -255000 eurot), spordiväljakute projekteerimine ja ehitamine (26.Juulu 9, Maleaed -220880 eurot)</t>
  </si>
  <si>
    <t>2019.05.09 16:27, Lidia Sergejenko</t>
  </si>
  <si>
    <t>2019.05.21 10:48, Anton Võlitok</t>
  </si>
  <si>
    <t>Uue raamatukogu ehitamine (ideekonkursi läbiviimine)</t>
  </si>
  <si>
    <t>2019.05.21 10:47, Anton Võlitok</t>
  </si>
  <si>
    <t>Uue raamatukogu ehitamine</t>
  </si>
  <si>
    <t>2019.05.09 16:30, Lidia Sergejenko</t>
  </si>
  <si>
    <t>2019.05.13 15:27, Arina Tsetlina</t>
  </si>
  <si>
    <t>2019.05.13 09:54, Lidia Sergejenko</t>
  </si>
  <si>
    <t>2019.a-Pähklimäe tn, Haigla tn, Kangelaste kõnnitee, Kangelaste pr projekteerimine. 2020.a-2023.a-Vabadusee tn, Kangelaste 11b perepuhkeala, Vahtra tn J1, Tiimanni tn J6, Rahu põik, Koolipõik, naatriumlampide asendamine leedvalgustitega olemasolevatel postidel</t>
  </si>
  <si>
    <t>2019.05.09 16:52, Lidia Sergejenko</t>
  </si>
  <si>
    <t>2019.05.09 16:55, Lidia Sergejenko</t>
  </si>
  <si>
    <t>2019.05.21 10:43, Anton Võlitok</t>
  </si>
  <si>
    <t>Narva uue linnavalitsuse hoone ehitamine (TTA kaasajastamine)</t>
  </si>
  <si>
    <t>2019.05.21 10:42, Anton Võlitok</t>
  </si>
  <si>
    <t>2019.05.21 10:32, Anton Võlitok</t>
  </si>
  <si>
    <t>Elektriautode laadimispunktide ehitamine (ettevalmistustööd)</t>
  </si>
  <si>
    <t>2019.05.21 10:31, Anton Võlitok</t>
  </si>
  <si>
    <t>Elektriautode laadimispunktide ehitamine</t>
  </si>
  <si>
    <t>2019.05.21 10:20, Anton Võlitok</t>
  </si>
  <si>
    <t>Prügimaja ühtse disaini väljatöötamine ja prügimajade paigaldamine koostöös KÜ-tega (ideekonkursi korraldamine)</t>
  </si>
  <si>
    <t>2019.05.21 10:21, Anton Võlitok</t>
  </si>
  <si>
    <t>Prügimaja ühtse disaini väljatöötamine ja prügimajade paigaldamine koostöös KÜ-tega (TTA koostamine)</t>
  </si>
  <si>
    <t>Prügimaja ühtse disaini väljatöötamine ja prügimajade paigaldamine koostöös KÜ-tega</t>
  </si>
  <si>
    <t>2019.05.14 15:00, Jana Suurväli</t>
  </si>
  <si>
    <t>Linna üldplaneeringu koostamine</t>
  </si>
  <si>
    <t>2019.05.09 16:57, Lidia Sergejenko</t>
  </si>
  <si>
    <t>Illegaalsete prügihunnikute probleemi lahendamine (eeluuringute läbiviimine)</t>
  </si>
  <si>
    <t>Illegaalsete prügihunnikute probleemi lahendamine</t>
  </si>
  <si>
    <t>Narva – Ida-Viru Keskhaigla elektribussiliini avamine (ettevalmistustööd)</t>
  </si>
  <si>
    <t>Narva – Ida-Viru Keskhaigla elektribussiliini avamine</t>
  </si>
  <si>
    <t>2019.05.21 10:30, Anton Võlitok</t>
  </si>
  <si>
    <t>Elektribusside hankimine ning elektribusside laadimispunktide ehitamine (ettevalmistustööd)</t>
  </si>
  <si>
    <t>2019.05.21 10:29, Anton Võlitok</t>
  </si>
  <si>
    <t>Elektribusside hankimine ning elektribusside laadimispunktide ehitamine</t>
  </si>
  <si>
    <t>2019.05.21 10:46, Anton Võlitok</t>
  </si>
  <si>
    <t>Honori bastioni restaureerimine</t>
  </si>
  <si>
    <t>2019.05.09 16:58, Lidia Sergejenko</t>
  </si>
  <si>
    <t>2019.05.13 19:22, Polina Erikson</t>
  </si>
  <si>
    <t>2019.05.08 19:13, Vadim Orlov</t>
  </si>
  <si>
    <t>Tööstuse digitaliseerimise, robotiseerimise ja automatiseerimise keskuse loomine Narva Tööstuspargi territooriumil.</t>
  </si>
  <si>
    <t>Vastavalt Euroopa Kultuuripealinnaks 2024 kandideerimise eeltaotluse andmetele. Tiitli saamise puhul korraldatakse organisatsioon, mis viib tegevused ellu.</t>
  </si>
  <si>
    <t>2019.05.16 16:44, Anastassia Yakovleva</t>
  </si>
  <si>
    <t>2019.05.16 16:45, Anastassia Yakovleva</t>
  </si>
  <si>
    <t>2019.05.16 16:46, Anastassia Yakovleva</t>
  </si>
  <si>
    <t>2019.05.08 18:58, Vadim Orlov</t>
  </si>
  <si>
    <t>Narva Kulgu tööstusala arendamine</t>
  </si>
  <si>
    <t>2019.05.14 15:27, Jana Suurväli</t>
  </si>
  <si>
    <t>Geoinfosüsteemi soetamine (GIS)</t>
  </si>
  <si>
    <t>GIS on põhimõtteliselt register ruumiliste andmete jaoks. Selle abil saab nii sisestada, töödelda kui interaktiivselt kuvada kogu linna ruumilist infot. GIS ei ole sama, mis GMIS. GMIS (GeoMõõdistuste InfoSüsteem) on mõeldud kitsalt väga täpsete geodeetiliste andmete haldamiseks.Ehk kõik ruumilise väljundiga andmedühes interaktiivses süsteemis, mida saavad kasutada kõik linnavalitsuse ametiasutused oma töö efektiivsuse parendamiseks.</t>
  </si>
  <si>
    <t>2019.05.16 16:41, Riina Lausmaa</t>
  </si>
  <si>
    <t>2019.05.15 18:01, Aleksei Ivanov</t>
  </si>
  <si>
    <t>2019.05.16 17:23, Aleksei Ivanov</t>
  </si>
  <si>
    <t>2019.05.09 17:05, Lidia Sergejenko</t>
  </si>
  <si>
    <t>2019.a-18 000 eurot, 2020.a-42067 eurot-Narva Keeltelütseumi, Narva Kreenholmi Gümnaasiumi, Narva Paju Kooli ehitustööde projekteerimine „Väikelahendused HEV-õpilaste integreerimiseks tavakoolidesse“ projekti raames; ning 2019.a -27 084 eurot -Narva Muusikakooli (26. Juuli tn 9, Narva) 1. korruse WC- ja duširuumi (23m2) remont erivajadustega õpilastele ja puuetega inimestele,</t>
  </si>
  <si>
    <t>2019.05.15 18:09, Aleksei Ivanov</t>
  </si>
  <si>
    <t>Eluruumi kohandamine vastavalt inimeste erivajadustele</t>
  </si>
  <si>
    <t>2019.05.15 18:38, Aleksei Ivanov</t>
  </si>
  <si>
    <t>Sotsiaalteenuste arendamine ja teenuskohtade loomine</t>
  </si>
  <si>
    <t>2019.05.15 18:26, Aleksei Ivanov</t>
  </si>
  <si>
    <t>Sotsiaalteenuste klientide elukvaliteedi parendamine ja võrdsete võimaluste tagamine</t>
  </si>
  <si>
    <t>2019.05.15 18:31, Aleksei Ivanov</t>
  </si>
  <si>
    <t>Uute IT lahenduste kasutuselevõtt sotsiaalteenuste arendamiseks</t>
  </si>
  <si>
    <t>Sotsiaalinfrastruktuuri optimeerimine ja arendamine (ettevalmistustööd)</t>
  </si>
  <si>
    <t>Sotsiaalinfrastruktuuri optimeerimine ja arendamine</t>
  </si>
  <si>
    <t>2019.05.09 17:08, Lidia Sergejenko</t>
  </si>
  <si>
    <t>2019.05.09 20:55, Stanislav Anufrijev</t>
  </si>
  <si>
    <t>2019.05.16 17:26, Aleksei Ivanov</t>
  </si>
  <si>
    <t>linna tervise- ja heaoluprofiili koostamine</t>
  </si>
  <si>
    <t>2019.05.09 15:28, Aleksei Solovjov</t>
  </si>
  <si>
    <t>2019.05.21 10:40, Anton Võlitok</t>
  </si>
  <si>
    <t>Innovaatiliste ja kõrgemale energiaklassile vastavate koolieelse lasteasutuse hoonete ehitamine (ettevalmistustööd)</t>
  </si>
  <si>
    <t>Innovaatiliste ja kõrgemale energiaklassile vastavate koolieelse lasteasutuse hoonete ehitamine</t>
  </si>
  <si>
    <t>2019.05.17 16:43, Larissa Degel</t>
  </si>
  <si>
    <t>Munitsipaalsete koolieelsete lasteasutuste ja üldhariduskoolide hoonete tehnilise ekspertiisi korraldamine munitsipaalharidussüsteemi edasise planeerimise eesmärgil</t>
  </si>
  <si>
    <t>2019.05.16 11:38, Larissa Degel</t>
  </si>
  <si>
    <t>Uue (kuni 256 õppekohaga) koolieelse lasteasutuse hoone ehitamine</t>
  </si>
  <si>
    <t>Hetkel pole teada, et oleks võimalik kaasata projektivahendeid</t>
  </si>
  <si>
    <t>2019.05.15 15:53, Aina Antson-Manjukevitš</t>
  </si>
  <si>
    <t>ALPA eelarves on eraldatud 35 000 eur DP ja ideekonkursi teostmiseks.</t>
  </si>
  <si>
    <t>Kuni 31.08.2022.</t>
  </si>
  <si>
    <t>2019.05.14 15:24, Lidia Sergejenko</t>
  </si>
  <si>
    <t>2019.05.14 15:25, Lidia Sergejenko</t>
  </si>
  <si>
    <t>2019.05.14 15:38, Lidia Sergejenko</t>
  </si>
  <si>
    <t>2019.05.14 15:46, Lidia Sergejenko</t>
  </si>
  <si>
    <t>2019.05.14 15:48, Lidia Sergejenko</t>
  </si>
  <si>
    <t>2019.05.14 15:51, Lidia Sergejenko</t>
  </si>
  <si>
    <t>Narva Muusikakool (26. Juuli 9) renoveerimine (aknade vahetamine, remont ja seadmed)</t>
  </si>
  <si>
    <t>2019.05.09 17:48, Lidia Sergejenko</t>
  </si>
  <si>
    <t>2019.05.09 15:22, Aleksei Solovjov</t>
  </si>
  <si>
    <t>2019.05.01 17:18, Jana Markova</t>
  </si>
  <si>
    <t>2019.05.01 17:17, Jana Markova</t>
  </si>
  <si>
    <t>2019.05.01 17:16, Jana Markova</t>
  </si>
  <si>
    <t>2019.05.01 17:15, Jana Markova</t>
  </si>
  <si>
    <t>2019.05.09 15:45, Aleksei Solovjov</t>
  </si>
  <si>
    <t>2019.05.13 14:11, Maria Terebilina</t>
  </si>
  <si>
    <t>2019.05.03 12:45, Viktoria Kaju</t>
  </si>
  <si>
    <t>2019.05.16 17:25, Maria Terebilina</t>
  </si>
  <si>
    <t>2019.05.13 14:13, Maria Terebilina</t>
  </si>
  <si>
    <t>самофин. в 2023</t>
  </si>
  <si>
    <t>Реновация виадуков</t>
  </si>
  <si>
    <t>Реконструкция парка у д/к Ругодив (A. Puškini tn. 8)</t>
  </si>
  <si>
    <t>Проведение идейного конкурса на облагораживание Таллиннского ш., кольца Kerese и Петровской площади</t>
  </si>
  <si>
    <t>Ремонт мест общего пользования в общежитиях</t>
  </si>
  <si>
    <t>Реконструкция фасадов общежитий</t>
  </si>
  <si>
    <t>Развитие спортивно-оздоровительного центра Äkkeküla 2019-2022</t>
  </si>
  <si>
    <t>Строительство новой библиотеки (проведение идейного конкурса)</t>
  </si>
  <si>
    <t>Строительство новой библиотеки</t>
  </si>
  <si>
    <t>Строительство нового здания Нарвской горуправы (обновление TTA)</t>
  </si>
  <si>
    <t>Строительство станций зарядки электроавтомобилей (подготовительные работы)</t>
  </si>
  <si>
    <t>Строительство станций зарядки электроавтомобилей</t>
  </si>
  <si>
    <t>Составление общей планировки города</t>
  </si>
  <si>
    <t>Закупка электрических автобусов и строительство пунктов зарядки (подготовительные работы)</t>
  </si>
  <si>
    <t>Закупка электрических автобусов и строительство пунктов зарядки</t>
  </si>
  <si>
    <t>Реставрация бастиона Honor</t>
  </si>
  <si>
    <t>Строительство Нарвской Стокгольмской площади, 1. этап</t>
  </si>
  <si>
    <t>Создание центра дигитализирования, роботизирования и автоматизации промышленности в Нарвском промпарке</t>
  </si>
  <si>
    <t>Развитие нарвской промзоны Kulgu</t>
  </si>
  <si>
    <t>Приспособление жилой площади для людей с особыми потребностями</t>
  </si>
  <si>
    <t>Развитие социальных услуг и создание мест предоставления услуг</t>
  </si>
  <si>
    <t>Улучшение качества жизни клиентов социальных услуг и обеспечение равных возможностей</t>
  </si>
  <si>
    <t>Внедрение новых ИТ-решений для развития социальных услуг</t>
  </si>
  <si>
    <t>Составление городского профиля здоровья и благополучия</t>
  </si>
  <si>
    <t>Строительство новых зданий для детских садов с высоким классом энергопотребления и использованием инноваций (подготовительные работы)</t>
  </si>
  <si>
    <t>Строительство новых зданий для детских садов с высоким классом энергопотребления и использованием инноваций</t>
  </si>
  <si>
    <t>Munitsipaalharidusasutuste hoonete tehnilise ekspertiisi korraldamine</t>
  </si>
  <si>
    <t>Организация технической экспертизы зданий муниципальных учреждений образования</t>
  </si>
  <si>
    <t>2019.05.28 12:15, Lidia Sergejenko</t>
  </si>
  <si>
    <t>Linna teede renoveerimine (sh projekteerimine)</t>
  </si>
  <si>
    <t>Kreenholmi tn; Kangelaste pr; Jõesuu tn kuni linna piirini; Rahu tn (Tallinna mnt - Kangelaste pr); Vahtra tn; Tiimani tn; Äkkeküla tee ja parkla; Partisani tn ja parkla; Võidu-Kreenholmi-Tallinna ristmik.</t>
  </si>
  <si>
    <t>2019.05.28 12:02, Lidia Sergejenko</t>
  </si>
  <si>
    <t>Narva linna teeületuskohtade ohutumaks muutmine Kangelaste prs, Võidu tn ja Kreenholmi tänaval</t>
  </si>
  <si>
    <t>Kohaliku tee ehitamiseks juhtumipõhise investeeringute toetus (MKM)</t>
  </si>
  <si>
    <t>2019.05.29 12:42, Lidia Sergejenko</t>
  </si>
  <si>
    <t>Võidu pargi ja Joala tn 8c (Gerassimovi pargi) projekteerimine ja rekonstrueerimine</t>
  </si>
  <si>
    <t>projektiettepanek MATA-sse</t>
  </si>
  <si>
    <t>2019.06.20 10:28, Anton Võlitok</t>
  </si>
  <si>
    <t>Viitade ja kaartide uuendus ja paigaldus</t>
  </si>
  <si>
    <t>2019.06.18 11:28, Lidia Sergejenko</t>
  </si>
  <si>
    <t>2019.05.27 15:23, Anton Võlitok</t>
  </si>
  <si>
    <t>Peetri (J. Niimani) maja taastamine</t>
  </si>
  <si>
    <t>Kuna Narva kultuuristrateegias 2030 on seotud tegevus "J. Niimani majas Narva esimese muuseumi taastamine"</t>
  </si>
  <si>
    <t>2019.05.29 11:23, Lidija Sergejenko</t>
  </si>
  <si>
    <t>Narva Stockholmi platsi ehitus, I etapp</t>
  </si>
  <si>
    <t>2019.05.29 11:24, Lidija Sergejenko</t>
  </si>
  <si>
    <t>Narva Stockholmi platsi ehitus, II etapp</t>
  </si>
  <si>
    <t>Narva ja Ivangorodi kaldapealsete ajaloolise kaitseala integreeritud arendamine III etapp</t>
  </si>
  <si>
    <t>Suuremahuline koostööprojekt EstRus programmi esitamiseks, partner - Ivangorodi municipality, projekti eelarve 4 531 000 eurot (Joaoru puhkeala arendamine jätkuprojekt)</t>
  </si>
  <si>
    <t>2019.06.18 11:29, Lidia Sergejenko</t>
  </si>
  <si>
    <t>2019-2020: Kreenholmi Gümnaasiumi juures koolistaadioni rekonstrueerimine (sh projekteerimine)</t>
  </si>
  <si>
    <t>Narva lasteaia Punamütsike (Viru tn. 4) renoveerimine ja lasteaiahoones energiatõhususe ja taastuvenergia kasutuse edendamine</t>
  </si>
  <si>
    <t>2019.06.18 11:26, Lidia Sergejenko</t>
  </si>
  <si>
    <t>Реновация городских дорог (в т.ч. проектирование)</t>
  </si>
  <si>
    <t>Увеличение безопасности дорожных переходов в городе Нарва: Kangelaste пр, ул. Võidu и ул. Kreenholmi</t>
  </si>
  <si>
    <t>Проектирование и реконструкция парка Выйду и ул.Joala 8c (парк Герассимова)</t>
  </si>
  <si>
    <t>Развитие возможностей занятием спортом и проведения досуга в Joaorg и порту Kulgu, I этап: детская спортивно-игровая площадка в Joaorg</t>
  </si>
  <si>
    <t>Обновление и установка туристических указателей и карт</t>
  </si>
  <si>
    <t>Реконструкция Дома культуры Rugodiiv</t>
  </si>
  <si>
    <t>Восстановление домика Петра I (Я. Ниимана)</t>
  </si>
  <si>
    <t>Строительство Нарвской Стокгольмской площади, 2. этап</t>
  </si>
  <si>
    <t>Приобретение геоинформационной системы (GIS)</t>
  </si>
  <si>
    <t>Реновация д/с "Punamütsike" (Виру 4) и повышение энергоэффективности и использование возобновляемых источников энергии</t>
  </si>
  <si>
    <t>2019.07.03 11:16, Polina Erikson</t>
  </si>
  <si>
    <t>Projekti realiseerimine pikeneb eeldatavalt kuni 2020. aasta keskeni seoses ettenägematu asjaolude ning peatöövõtja pankroti väljakuulutamisega.</t>
  </si>
  <si>
    <t>2019.07.17 09:37, Natalia Orava</t>
  </si>
  <si>
    <t>Narva Joaorus ja Kulgu sadamas sportimis- ja vaba aja veetmise võimaluste arendamine, I etapp: laste mängu- ja spordiväljak Joaorus</t>
  </si>
  <si>
    <t>2019.07.18 10:12, Anton Võlitok</t>
  </si>
  <si>
    <t>2019.07.15 11:43, Anton Võlitok</t>
  </si>
  <si>
    <t>kirje</t>
  </si>
  <si>
    <t>Развитие деятельности нарвских ученических и инновационных отрядов (в т.ч. для учеников и подростков с особыми потребностями)</t>
  </si>
  <si>
    <t>Реконструкция или строительство ограждений территорий муниципальных учреждений образования</t>
  </si>
  <si>
    <t>Замена систем отопления в городских общежитиях (Energia 4, Energia 6, Vestervalli 17, Viru 3)</t>
  </si>
  <si>
    <t>2019.09.30 10:51, Volikogu</t>
  </si>
  <si>
    <t>2019.09.30 10:52, Volikogu</t>
  </si>
  <si>
    <t>2019.09.30 11:04, Volikogu</t>
  </si>
  <si>
    <t>Joala tn - Kulgusadama tee (kuni Kulgu sadamani) jalg- ja jalgrattatee ehitamine</t>
  </si>
  <si>
    <t>2019.09.30 10:53, Volikogu</t>
  </si>
  <si>
    <t>2019.09.30 10:54, Volikogu</t>
  </si>
  <si>
    <t>Linna haldusterritooriumil tehisjärvede ja tiikide ehitamine (ettevalmistustööd)</t>
  </si>
  <si>
    <t>Linna haldusterritooriumil tehisjärvede ja tiikide ehitamine</t>
  </si>
  <si>
    <t>2019.09.30 10:26, Volikogu</t>
  </si>
  <si>
    <t>Narva kultuuristrateegia 2030 tegevuste realiseerimine</t>
  </si>
  <si>
    <t>2019.09.30 10:32, Volikogu</t>
  </si>
  <si>
    <t>Projekt "Unikaalse piiriülese Narva-Ivangorodi kindluste ansambli kui ühtse kultuuri ja turismi objekti arendamine, II etapp"</t>
  </si>
  <si>
    <t>2019.09.30 10:30, Volikogu</t>
  </si>
  <si>
    <t>2019.09.30 10:57, Volikogu</t>
  </si>
  <si>
    <t>Uue hooldekodu projekteerimine ja ehitamine</t>
  </si>
  <si>
    <t>2019.09.30 10:36, Volikogu</t>
  </si>
  <si>
    <t>2019.09.30 10:47, Volikogu</t>
  </si>
  <si>
    <t>Riigigümnaasiumi ehitamine ja avamine Narvas vastavalt Haridusministeeriumi ja Narva linna vahel sõlmitud lepingule</t>
  </si>
  <si>
    <t>Riik</t>
  </si>
  <si>
    <t>2019.09.30 10:37, Volikogu</t>
  </si>
  <si>
    <t>Koolide ja gümnaasiumide projekteerimine ja renoveerimine vastavuses õppekava nõuetega füüsilise õppekeskkonna osas</t>
  </si>
  <si>
    <t>2019.09.30 10:38, Volikogu</t>
  </si>
  <si>
    <t>Turvameetmete rakendamine üldhariduslike asutuste arvutivõrkudes</t>
  </si>
  <si>
    <t>2019.09.30 10:40, Volikogu</t>
  </si>
  <si>
    <t>Tugiteenuste arendamine koolides ja lasteaedades (sh tugispetsialistide teenuse rakendamine ka lasteaedades)</t>
  </si>
  <si>
    <t>2019.09.30 10:41, Volikogu</t>
  </si>
  <si>
    <t>Õpilaskodu toetamine</t>
  </si>
  <si>
    <t>Строительство пешеходно-велосипедной дорожки Joala tn - Kulgusadama tee (до порта Kulgu)</t>
  </si>
  <si>
    <t>Создание накопительных озёр и прудов в на территории города (подготовительные работы)</t>
  </si>
  <si>
    <t>Создание накопительных озёр и прудов в на территории города</t>
  </si>
  <si>
    <t xml:space="preserve">Реализация действий Стратегии культурного развития Нарвы 2030
</t>
  </si>
  <si>
    <t>Проектирование и строительство нового попечительского дома</t>
  </si>
  <si>
    <t>Строительство и открытие в Нарве государственной гимназии согласно договору между Министерством образования и городом Нарва</t>
  </si>
  <si>
    <t>Проектирование и реновация школ и гимназий в соответствии с требованиями учебной программы к физической учебной среде</t>
  </si>
  <si>
    <t>Внедрение мер безопасности для компьютерных сетей общеобразовательных учреждений</t>
  </si>
  <si>
    <t>Развитие опорных услуг в детских садах и школах (в т.ч. услуг опорных специалистов в детских дошкольных учреждениях)</t>
  </si>
  <si>
    <t>Поддержка деятельности дома ученика</t>
  </si>
  <si>
    <t>omafin. aastal 2024</t>
  </si>
  <si>
    <t>Seletus</t>
  </si>
  <si>
    <t>Пояснение</t>
  </si>
  <si>
    <t>2020.05.07 12:13, Lidia Sergejenko</t>
  </si>
  <si>
    <t>2020.a-Tiimani tn ja Vahtra tn , Jõesuu L11 projekteerimine, Elektrijaama tee,Uusküla põik rekonstrueerimine. 2021-2023.a planeeritakse Kreenholmi tn; Kangelaste pr; Jõesuu tn kuni linna piirini; Rahu tn (Tallinna mnt - Kangelaste pr); Vahtra tn; Tiimani tn; Äkkeküla tee ja parkla; Partisani tn ja parkla , Jõesuu L11 rekonstrueerimine</t>
  </si>
  <si>
    <t>2020.г-проектирование ул.Тиймана, ул.Вахтра, Jõesuu L11, реконструкция дороги Elektrijaama, Uusküla põik.2021-2023.г.г. планируется реконструкция -ул.Кренгольми, пр.Кангеласте, ул. Йыэсуу до границы города, ул Раху, ул. Вахтра, ул.Тиймана, дорога и парковка Акекюла, ул.Партизани и парковка, дорога Йыэсуу L11</t>
  </si>
  <si>
    <t>2020.05.07 12:21, Lidia Sergejenko</t>
  </si>
  <si>
    <t>2020.a- kahe viadukti (Rahu, Kreenholmi) projekteerimine, 2021-2022.a -renoveerimine</t>
  </si>
  <si>
    <t>2020.г- проектирование двух виадуков (Раху, Кренгольми), 2021.-2022.г- реновация</t>
  </si>
  <si>
    <t>Kustutatud: 2020.05.07 12:24, Lidia Sergejenko; põhjus: tehtud teiste tegevuste raames 2019.05.14 14:10, Lidia Sergejenko</t>
  </si>
  <si>
    <t>2020.05.15 10:30, Lidia Sergejenko</t>
  </si>
  <si>
    <t>Linnale kuuluvate kvartalisiseste teede ja parkimiskohtade projekteerimine ja ehitus</t>
  </si>
  <si>
    <t>2020.:Malmi tn 5a ja parkla-378 305 eur; Tallinna mnt 35a-3.Roheline 180 000 eur; parkla Kreenholmi 3b 222 962 eur ehitamine; projekteerimine parkla Tall,mnt 4b,4c 10680 eur, Tallin mnt 60,Tall.J3,Rahu 12c 10476 eur, muud teede -431 056 eur. 2021.a-2023.a planeeritakse Kangelaste T1, Tiimani J1, Kreenholmi-Gerassimovi kvartalisiseste teede ning parklade ehitamine, parkla Raekoja juures,sh: prügimaja;projekteerimine ja ehitamine parkla Narva Aleksandri kiriku juures</t>
  </si>
  <si>
    <t>2020.г- строительство дороги и парковки ул.Мальми 5а, Таллинское шоссе 35а-3.Roheline, парковка Креенгольми 3б, проектирование парковок Таллинское ш.4б,4с,60, J3, Раху 12с. 2021-2022.г- планируется строительство внутриквартальных дорог и парковок Kangelaste T1, Tiimani J1, Kreenholmi-Gerassimovi , парковка около Ратуши, в том числе мусорный домик; проектирование и строительство парковки около Александровской церкви</t>
  </si>
  <si>
    <t>Kustutatud: 2020.05.07 12:50, Lidia Sergejenko; põhjus: tehtud teiste tegevuste raames 2019.05.14 14:23, Lidia Sergejenko</t>
  </si>
  <si>
    <t>2020.05.07 14:13, Lidia Sergejenko</t>
  </si>
  <si>
    <t>vastavalt korrale</t>
  </si>
  <si>
    <t>в соответствии с порядком</t>
  </si>
  <si>
    <t>Kustutatud: 2020.05.07 13:50, Lidia Sergejenko; põhjus: tehtud teiste tegevuste raames 2019.09.30 10:51, Volikogu</t>
  </si>
  <si>
    <t>2020.05.13 09:12, Lidia Sergejenko</t>
  </si>
  <si>
    <t>Ristmikute projekteerimine ja ehitamine</t>
  </si>
  <si>
    <t>Ringristmike (Puskini -Malmi; Puskini - Vaivara; Kulgu - Joala - Kreenholmi prospekt) projekteerimine ja ehitamine</t>
  </si>
  <si>
    <t>Проектирование и строительство перекрестков с круговым движением:Пушкина-Мальми; Пушкина-Вайвара; Кулгу-Йоала-Креенгольми</t>
  </si>
  <si>
    <t>TEN-T transiittede (Paul Kerese tänava, Paul Kerese väljaku, Rahu tänava) rekonstreerimistööd.</t>
  </si>
  <si>
    <t>Реконструкция транзитной дороги (улица П. Кересе, площадь П. Кересе, улица Раху).</t>
  </si>
  <si>
    <t>2020.05.07 14:50, Lidia Sergejenko</t>
  </si>
  <si>
    <t>Kohaliku tee ehitamiseks juhtumipõhise investeeringute toetus (MKM): Narva linna teeületuskohtade ohutumaks muutmine (Kangelaste prs, Võidu tn ja Kreenholmi tänaval)</t>
  </si>
  <si>
    <t>повышение безопасности пешеходных переходов (Kangelaste prs, Võidu tn ja Kreenholmi tänaval)</t>
  </si>
  <si>
    <t>2020.05.14 14:06, Jekaterina Masalska</t>
  </si>
  <si>
    <t>Narva linnapiirkonna jalg- ja jalgrattateede võrgustiku rajamine III etapp</t>
  </si>
  <si>
    <t>2020 - uuringud (15 000 eurot uuringuteks 2020. aastal on ettenähtud põhieelarves) ja Narva linnapiirkonna jalg- ja jalgrattateede võrgustiku rajamise III etapi põhjendused. 2021 - taotluse ettevalmistus ja esitamine, 2022 - projekteerimine, 2023-2024 - ehitustööd. Projekti eeldatav eelarve on um 3 300 000 eurot.</t>
  </si>
  <si>
    <t>2020 – предварительные исследования (15 000 евро на исследования в 2020 году предусмотренны в основном бюджете) и обоснования III этапа проекта развития сети пешеходно-велосипедная дорожек Нарвского региона. 2021 – подготовка ходатайства и предоставление в программу, 2022 - проектирование, 2023-2024 строительство. Предполагаемый бюджет проекта около 3 300 000 евро.</t>
  </si>
  <si>
    <t>Kustutatud: 2020.05.14 14:34, Jekaterina Masalska; põhjus: ilmse ebatäpsuse parandamine 2018.09.27 09:35, Volikogu</t>
  </si>
  <si>
    <t>2020.05.13 14:44, Jekaterina Masalska</t>
  </si>
  <si>
    <t>Narva linnapiirkonna jalg- ja jalgrattateede võrgustiku rajamine (I ja II etapp)</t>
  </si>
  <si>
    <t>Пешеходно-велосипедная дорожка в Нарве и на участке между Нарвой и Нарва-Йыэсуу и продление участка на Таллинском шоссе до поворота на Пеетерристи. Проектирование и строительство. I этап проекта (Нарва, в том числе улицы Йыэсуу) завершён в 2019 году. Реализация II этапа (участки между Нарвой и Нарва-Йыэсуу и продление участка на Таллинском шоссе до поворота на Пеетерристи) запланирована на 2020-2021 года. Согласно графику работ подрядчика от 08.05.2020 около 86,6% работ запланированы на 2020 год и 13,4% работ на 2021 год.</t>
  </si>
  <si>
    <t>2020.05.07 14:56, Lidia Sergejenko</t>
  </si>
  <si>
    <t>Kangelaste pr, Võidu tn, Tallinna mnt, Tiimani tn, vana linnas kõnniteede projekteerimine ja rekonstrueerimine</t>
  </si>
  <si>
    <t>Проектирование и строительство тротуаров Kangelaste pr, Võidu tn, Tallinna mnt, Tiimani tn, в старом городе</t>
  </si>
  <si>
    <t>2020.05.07 15:03, Lidia Sergejenko</t>
  </si>
  <si>
    <t>Narva linna ülekäiguradade projekteerimistööd ja ehitustööd: Vestervalli tänav (Eesti Gümnaasiumi juures);Vestervalli tn (Karja 4 maja juures); Kraavi tänav (Vestervalli 16 juures); Kreenholmi tänav (SEB panga juures); Haigla tänav (SA Narva haigla juures) jn</t>
  </si>
  <si>
    <t>Проектирование и строительные работы по понижению паребриков :Vestervalli tänav (Eesti Gümnaasiumi juures);Vestervalli tn (Karja 4 maja juures); Kraavi tänav (Vestervalli 16 juures); Kreenholmi tänav (SEB panga juures); Haigla tänav (SA Narva haigla juures) jn</t>
  </si>
  <si>
    <t>2020.05.13 13:21, Natalia Orava</t>
  </si>
  <si>
    <t>Projekt oli pikendatud seoses ehituse perioodi pikendamisega ja Eesti Raudtee AS poolt hanke läbiviimisega (Vaksali hoone riuumide rent) kuni 30.06.2020</t>
  </si>
  <si>
    <t>Проект был продлен в связи с увеличением срока строительных работ и проведением конкурса AS Eesti Raudtee на аренду помещений здания вокзала до 30.06.2020</t>
  </si>
  <si>
    <t>Kustutatud: 2020.05.18 19:52, Anton Võlitok; põhjus: tehtud teiste tegevuste raames 2019.05.21 10:17, Anton Võlitok</t>
  </si>
  <si>
    <t>Kustutatud: 2020.05.18 19:52, Anton Võlitok; põhjus: tehtud teiste tegevuste raames 2019.05.21 10:18, Anton Võlitok</t>
  </si>
  <si>
    <t>2020.05.15 12:11, Anne Veevo</t>
  </si>
  <si>
    <t>projekt „Narva ühistranspordi infrastruktuuri kaasajastamine“</t>
  </si>
  <si>
    <t>Projekti „Narva ühistranspordi infrastruktuuri kaasajastamine“ ettevalmistamine ja elluviimine. 2020 -2021 Narva ühistranspordi infrastruktuuri kaasajastamise kontseptsiooni väljatöötamine; 2021 - projekti taotluse ettevalmistamine ja esitamine fondidesse; 2022 - projekteerimine; 2023 - 2024 ehitustööd.</t>
  </si>
  <si>
    <t>Подготовка и реализация проекта "Обновление инфраструктуры общественного транспорта Нарвы". 2020-2021 разработка концепции обновления инфраструктуры общественного транспорта Нарвы; 2021 - подготовка проектного ходатайства для подачи в фонды; 2022 - проектирование; 2023-2024 строительные работы.</t>
  </si>
  <si>
    <t>2020.05.14 12:11, Anton Võlitok</t>
  </si>
  <si>
    <t>Kulgu Sadama rekonstrueerimine, I etapp (MATA projekt "Väikesadamate võrgustiku arendamine nii põhjarannikul kui Peipsil")</t>
  </si>
  <si>
    <t>SA Narva Sadam</t>
  </si>
  <si>
    <t>Город Нарва участвует в проекте MATA, реализация которого планируется на 2020-2021 год. Проект направлен на развитие малых портов Северо-Востока Эстонии и Чудского озера. Ведущим партнёром проекта является MTÜ Virumaa Väikesadamate Ühendus. Общая стоимость проекта составляет 400 000 евро, в том числе 300 000 евро сумма поддержки. Бюджет SA Narva Sadam составляет 62 000 евро, в том числе 15 500 самофинансирование. В ходе проекта будет осуществлён 1 этап реконструкции Kulgu Sadam: планируется ремонт причальной линии, ограждения, мобильные понтоны, элементы логистики и реклама, малые формы, приобретение необходимых предметов безопасности, инвентаря и оборудования.</t>
  </si>
  <si>
    <t>2020.05.13 12:26, Anne Veevo</t>
  </si>
  <si>
    <t>Narva jõesadama 12. boksi rekonstrueerimine</t>
  </si>
  <si>
    <t>Реконструкция бокса №12 Нарвского речного порта</t>
  </si>
  <si>
    <t>2020.05.13 16:17, Natalia Orava</t>
  </si>
  <si>
    <t>Kulgu sadama ehitustööd on kavandatud teha projekti "Narva ja Slantsõ jõeäärsete alade arendamine äri ja külastuskeskkonna loomiseks/Narva-Slantsy Leisure Cluster" raames koostöös Slantsõ linnaga. Projekt on toetatud EstRus CBC programmi poolt. Projekti eelarve on 527130 eurot.</t>
  </si>
  <si>
    <t>Строительные работы по благоустройству территории порта Кулгу планируется осуществить в рамках проекта "Развитие прибрежных зон Нарвы и Сланцев для улучшения деловой и гостевой среды/Narva-Slantsy Leisure Cluster". Проект поддержан Программой приграничного сотрудничества Эстония-Россия 2014-2020. Общий бюджет проекта 527 130 евро.</t>
  </si>
  <si>
    <t>Kustutatud: 2020.05.18 19:58, Anton Võlitok; põhjus: tehtud teiste tegevuste raames 2019.05.21 10:13, Anton Võlitok</t>
  </si>
  <si>
    <t>Kustutatud: 2020.05.18 19:58, Anton Võlitok; põhjus: tehtud teiste tegevuste raames 2019.05.21 10:15, Anton Võlitok</t>
  </si>
  <si>
    <t>2020.05.07 15:05, Lidia Sergejenko</t>
  </si>
  <si>
    <t>Rugodivi pargi rekonstrueerimistööd (A. Puškini tn. 8) II osa</t>
  </si>
  <si>
    <t>Реконструкция парка (A. Puškini tn. 8) II часть</t>
  </si>
  <si>
    <t>2020.05.07 15:10, Lidia Sergejenko</t>
  </si>
  <si>
    <t>Проектирование и строительствр парка EV100</t>
  </si>
  <si>
    <t>Kustutatud: 2020.05.07 15:06, Lidia Sergejenko; põhjus: tehtud teiste tegevuste raames 2019.05.14 14:38, Lidia Sergejenko</t>
  </si>
  <si>
    <t>2020.05.07 15:21, Lidia Sergejenko</t>
  </si>
  <si>
    <t>Aastal 2018-2020 - vana pargi osa, nn Gerassimovi park; aastal 2020 -2022 uus pargi osa, Võidu park ja endine karusellidega ala(sh tee ja parkla ehitamine Raudtee L3, mängu-, spordiplatside, koeraplants, rippuuad rajad).</t>
  </si>
  <si>
    <t>2018-2020.г- старая часть парка Герассимова, 2021-2022.г.г- новая часть парка,Выйду и бывшая зона под каруселями (в том числе: строительсво дороги и парковки Raudtee L3, детские и спортивные площадки, площадка для собак и сооружения)</t>
  </si>
  <si>
    <t>2020.05.14 15:10, Jana Suurväli</t>
  </si>
  <si>
    <t>Таллиннское шоссе было отремонтировано в 2017 году, в 2018 г к нему прибавились велодорожки, с большой вероятностю там появятся новое освещение и магазин Lidl. Кольцо Кересе будет реконструироватся в ближайшие годы в связи с проектом TEN-T, где указано, что оформление кольца Кересе и окрестности необходимо проектировать на основании архитектурного конкурса. Петровская площадь - это ворота нашего города и всего ЭС. Исходя от этого было-бы разумно провести на все три объекта общий идейный конкурс по архитектуре и пейзажной архитектуре, который позже можно постепенно осуществить.</t>
  </si>
  <si>
    <t>2020.05.07 15:24, Lidia Sergejenko</t>
  </si>
  <si>
    <t>Tallinna mnt heakorrastus</t>
  </si>
  <si>
    <t>благоустройство Таллинского шоссе</t>
  </si>
  <si>
    <t>2020.05.12 23:49, Polina Erikson</t>
  </si>
  <si>
    <t>Projekti realiseerimine pikeneb kuni 2021. aasta alguseni seoses ettenägematu asjaolude ning peatöövõtja pankroti väljakuulutamisega.</t>
  </si>
  <si>
    <t>Реализация проекта продлится до начала 2021 года в связи с непредвиденными обстоятельствами и банкротством главного подрядчика.</t>
  </si>
  <si>
    <t>2020.05.07 15:34, Lidia Sergejenko</t>
  </si>
  <si>
    <t>Puhketsoonide rajamine (sh projekteerimine)</t>
  </si>
  <si>
    <t>Kadastiku tiigi , Linda pargis, Hariduse tn 30 puhkeala rajamine; Mõisa pargi rekonstrueerimistööd</t>
  </si>
  <si>
    <t>создание зон отдыха : пруд Кадастику, в парке Линда, Харидусе ул.30; реконструкционные работы в парке Мыйза</t>
  </si>
  <si>
    <t>Kustutatud: 2020.05.07 15:34, Lidia Sergejenko; põhjus: tehtud teiste tegevuste raames 2019.05.09 17:27, Lidia Sergejenko</t>
  </si>
  <si>
    <t>Kustutatud: 2020.05.07 15:35, Lidia Sergejenko; põhjus: tehtud teiste tegevuste raames 2019.05.09 17:27, Lidia Sergejenko</t>
  </si>
  <si>
    <t>2020.05.07 15:38, Lidia Sergejenko</t>
  </si>
  <si>
    <t>оборудование площадок для выгула собак</t>
  </si>
  <si>
    <t>2020.05.08 10:50, Lidia Sergejenko</t>
  </si>
  <si>
    <t>Korteriühistute toetamine korterelamute ümbruses oleva haljasala korrastamisel</t>
  </si>
  <si>
    <t>поддержка квартирных товариществ по озеленению своего двора</t>
  </si>
  <si>
    <t>2020.05.08 10:33, Lidia Sergejenko</t>
  </si>
  <si>
    <t>2020.05.08 10:39, Lidia Sergejenko</t>
  </si>
  <si>
    <t>Narva sissesõiduteede (Tallinna, Narva-Jõesuu ja Ivangorodi poolt) tähistamise projekteerimine ja ehitamine</t>
  </si>
  <si>
    <t>Narva sissesõiduteede (Tallinna, Narva-Jõesuu ja Ivangorodi poolt) tähistamine</t>
  </si>
  <si>
    <t>Обозначение въезда в город Нарва со стороны Tallinna, Narva-Jõesuu ja Ivangorodi</t>
  </si>
  <si>
    <t>Kustutatud: 2020.05.08 10:40, Lidia Sergejenko; põhjus: tehtud teiste tegevuste raames 2019.05.09 15:32, Lidia Sergejenko</t>
  </si>
  <si>
    <t>2020.05.14 15:15, Jana Suurväli</t>
  </si>
  <si>
    <t>Linnakeskkonda väikevormide rajamine (skulptuurid, valgustuselemendid jm kujunduslikud väikevormid)</t>
  </si>
  <si>
    <t>Narva linnaruumi on vajalik täiendada linnakunstiga, et rikastada ja muuta linnaruumi mitmekesisemaks. Eesmärgi täitmiseks koostatakse täiendav tegevuskava objektide ja asukohtade kaupa.</t>
  </si>
  <si>
    <t>Необходимо дополнить городское пространство Нарвы городским искусством, чтобы обогатить и разнообразить городское пространство. Для достижения цели готовится дополнителтный план действий по объектам и местонахождениям.</t>
  </si>
  <si>
    <t>2020.05.08 10:53, Lidia Sergejenko</t>
  </si>
  <si>
    <t>arhitektuursete väikevormide paigaldamine</t>
  </si>
  <si>
    <t>установка архитектурных малых форм</t>
  </si>
  <si>
    <t>2020.05.08 11:04, Lidia Sergejenko</t>
  </si>
  <si>
    <t>2020.a - Üldkasutatavate kohtade remont Pakvere 91,2021.a -2023.a - ühiselamu Kreenholmi 32, Energia 6, ühiselamu Kreenholmi 40, Vestervalli 17, ühiselamu Vestervali 17,Energia 4</t>
  </si>
  <si>
    <t>2020.г-ремонт общих мест пользования в общежитиях Раквере 91; 2021-2023.г -общежития Kreenholmi 32, Energia 6, ühiselamu Kreenholmi 40, Vestervalli 17, ühiselamu Vestervali 17,Energia 4</t>
  </si>
  <si>
    <t>2020.05.08 11:15, Lidia Sergejenko</t>
  </si>
  <si>
    <t>Linna ühiselamutes vee- ning kanalisatsioonisüsteemide vahetamine (Puškini 26, Rakvere 91, Vestervalli17, Kreenholmi 32, Kreenholmi 40, Energia 4, Energia 6, Viru 3) ning ühisköökides ja kuivatusruumides ventilatsioonisüsteemide paigaldamine koos ruumide rekonstrueerimisega, sh projekteerimine</t>
  </si>
  <si>
    <t>2020.a - vee- ning kanalisatsioonisüsteemide vahetamine Energia 4, Energia 6, ühisköökides ja kuivatusruumides ventilatsioonisüsteemide paigaldamine koos ruumide rekonstrueerimisega Vestervalli 17</t>
  </si>
  <si>
    <t>2020.г-замена в общежитиях Energia 4, Energia 6 системы воды- и канализации, установка системы вентиляции в общих кухнях общежития Vestervalli 17</t>
  </si>
  <si>
    <t>2020.05.14 15:30, Jana Suurväli</t>
  </si>
  <si>
    <t>Narva Eesti Põhikooli ja Gümnaasiumi spordihoone ehitamine (detailplaneeringu koostamine, arhitektuuri ideekonkursi läbiviimine)</t>
  </si>
  <si>
    <t>Koostöös Haridus- ja Teadusministeeriumiga viiakse läbi Narva Eesti Põhikoolile ja Riigigümnaasiumile vajaliku spordihoone rajamiseks arhitektuuri ideekonkurss ja koostatakse detailplaneering. Kulud jagunevad võrdselt Haridus- ja Teadusministeeriumi ja Narva linna vahel</t>
  </si>
  <si>
    <t>В связи со строительством спортивного здания для Нарвской Эстонской Основной школы и Государственной гимназии будет в сотрудничестве с Министерством Образования и Науки проведен идейный архитектунный конкурс и составлена детальная планировка. Расходы делятся поровну между Министерством Образования и Науки и городом Нарвой.</t>
  </si>
  <si>
    <t>2020.05.13 13:02, Natalia Orava</t>
  </si>
  <si>
    <t>Narva Kreenholmi staadioni rekonstrueerimine</t>
  </si>
  <si>
    <t>2020.05.08 17:17, Arina Tsetlina</t>
  </si>
  <si>
    <t>Narva linna Tallinna mnt 30 spordihoone energiatõhususe edendamine</t>
  </si>
  <si>
    <t>Projekt on taotluse ettevalmistamisel</t>
  </si>
  <si>
    <t>Проект на стадии подготовки ходатайства</t>
  </si>
  <si>
    <t>2020.05.08 17:13, Arina Tsetlina</t>
  </si>
  <si>
    <t>Narva Kesklinna Gümnaasiumi spordihoone energiatõhususe edendamine</t>
  </si>
  <si>
    <t>2020.05.08 11:17, Lidia Sergejenko</t>
  </si>
  <si>
    <t>проект</t>
  </si>
  <si>
    <t>2020.05.08 11:22, Lidia Sergejenko</t>
  </si>
  <si>
    <t>Narva Spordikeskuse katuse, põranda rekonstrueerimine</t>
  </si>
  <si>
    <t>2020.a-Narva Spordikeskuse suure mängusaali põranda rekonstrueerimine (sh projekteerimine); 2022.a- katuse remonttööd</t>
  </si>
  <si>
    <t>2020.г-реконструкция полов в больщом игровом зале Спортивного комплекса, 2022.г- ремонт крыши</t>
  </si>
  <si>
    <t>2020.05.08 12:43, Sofja Homjakova</t>
  </si>
  <si>
    <t>Проект реализуется при поддержке Министерства культуры в рамках нового конкурсного тура „Поддержка развития местных спортивно-оздоровительных центров в период 2019 – 2022 гг.“</t>
  </si>
  <si>
    <t>2020.05.08 11:28, Lidia Sergejenko</t>
  </si>
  <si>
    <t>Korteriühistute toetamine spordiväljakute ehitamisel (vastavalt korrale)</t>
  </si>
  <si>
    <t>Поддержка квартирных товарищест по строительству спортивных площадок ( согласно порядку)</t>
  </si>
  <si>
    <t>2020.05.08 11:33, Lidia Sergejenko</t>
  </si>
  <si>
    <t>Koteriühistute toetamine laste mänguväljakute ehitamisel (vastavalt korrale)</t>
  </si>
  <si>
    <t>Поддержка квартирных товариществ по строительству дестких игровых площадок (по порядку)</t>
  </si>
  <si>
    <t>2020.05.14 11:53, Anton Võlitok</t>
  </si>
  <si>
    <t>Äkkeküla spordi- ja tervisekeskuse ujulaga ehitamine (detailplaneering)</t>
  </si>
  <si>
    <t>SA Narva Linna Arendus tegeleb Äkkeküla arendamisega.</t>
  </si>
  <si>
    <t>SA Narva Linna Arendus занимается развитием зоны Äkkeküla.</t>
  </si>
  <si>
    <t>2020.05.14 11:49, Anton Võlitok</t>
  </si>
  <si>
    <t>Äkkeküla spordi- ja tervisekeskuse ujulaga ehitamine (projekteerimine)</t>
  </si>
  <si>
    <t>Ehitamiseks välisfinantseerimise võimalusel.</t>
  </si>
  <si>
    <t>При наличии возможностей получить внешнее финансирование на строительство.</t>
  </si>
  <si>
    <t>2020.05.08 11:36, Lidia Sergejenko</t>
  </si>
  <si>
    <t>Строительство скейт-партка между ул. Lavretsovi ja Tuleviku</t>
  </si>
  <si>
    <t>2020.05.08 11:58, Lidia Sergejenko</t>
  </si>
  <si>
    <t>2020.a - laste mängu- ja spordiväljakute projekteerimine ja ehitamine Rahu 38, Rahu 16F- 240000eur, (Kangelaste 40b, park Linda, Juhhanovi tn3 -85008 eur, Talinna mnt 50b (Futsaliplats)-324000 eur; 2021-2024.a- uue spordi- ja mänguväljakute projekteerimine ja ehitamine</t>
  </si>
  <si>
    <t>2020.г- проектирование и строительство детских игровых и спортивных площадок : Rahu 38, Rahu 16F- 240000eur, (Kangelaste 40b, park Linda, Juhhanovi tn3 -85008 eur, Talinna mnt 50b (Футзал)-324000 eur; 2021-2024.a-проектирование и строительство новых детских игровых и спортивных площадок</t>
  </si>
  <si>
    <t>2020.05.08 12:07, Lidia Sergejenko</t>
  </si>
  <si>
    <t>2020.a-Narva Sõudebaasi hoone 9. boksi rekonstrueerimune</t>
  </si>
  <si>
    <t>2020.а - реконструкция вокса № 9 Нарвской Гребной базы</t>
  </si>
  <si>
    <t>2020.05.08 12:04, Lidia Sergejenko</t>
  </si>
  <si>
    <t>2021.a-Jõe tn 3 hoone katuse renoveerimine</t>
  </si>
  <si>
    <t>2021.г- реновация крыши здания Jõe tn 3</t>
  </si>
  <si>
    <t>2020.05.15 12:15, Anne Veevo</t>
  </si>
  <si>
    <t>В настоящее время отсутствуют возможности для привлечения софинансирования из фондов и программ</t>
  </si>
  <si>
    <t>2020.05.14 15:32, Jana Suurväli</t>
  </si>
  <si>
    <t>EL 2021 + проектное предложение</t>
  </si>
  <si>
    <t>2020.05.08 12:11, Lidia Sergejenko</t>
  </si>
  <si>
    <t>Реконструкция Дома культуры Ругодив</t>
  </si>
  <si>
    <t>Projekti raames renoveeritakse ca 833 tänavavalgustuspunkti Narva linna tänavatel.</t>
  </si>
  <si>
    <t>В рамках проекта будут реконструированы примерно 833 пункта уличного освещения на улицах города Нарва</t>
  </si>
  <si>
    <t>2020.05.08 12:17, Lidia Sergejenko</t>
  </si>
  <si>
    <t>2020.a-Kangelaste prospekti välisvalgustuse ehitusprojektide koostamine</t>
  </si>
  <si>
    <t>2020.а- составление проекта уличного освещения проспекта Кангеласте</t>
  </si>
  <si>
    <t>2020.05.08 12:36, Lidia Sergejenko</t>
  </si>
  <si>
    <t>2021.a- jalakäijate ülekäigukohtade lisavalgustus linnas</t>
  </si>
  <si>
    <t>2021.а- дополнительная освещение пешеходных переходов в городе</t>
  </si>
  <si>
    <t>Korteriühisturte toetamine "Kodulinn kauniks" programmi raames</t>
  </si>
  <si>
    <t>Поддержка квартирных товариществ в рамках программы "Украсим родной город"</t>
  </si>
  <si>
    <t>2020.05.08 13:52, Lidia Sergejenko</t>
  </si>
  <si>
    <t>субсидии садоводческим товариществам</t>
  </si>
  <si>
    <t>2020.05.18 19:56, Anton Võlitok</t>
  </si>
  <si>
    <t>EL 2021+ проектный период</t>
  </si>
  <si>
    <t>Kustutatud: 2020.05.14 14:40, Kaie Enno; põhjus: tehtud teiste tegevuste raames 2020.05.13 20:21, Kaie Enno</t>
  </si>
  <si>
    <t>Targa linna lahenduste innovatsioonikonkurss</t>
  </si>
  <si>
    <t>Innovatsioonikonkursi eesmärk on võtta kasutusele uusi targa linna lahendusi, mis arendaks Narva linna kaasaegsemaks, inimsõbralikumaks, säästlikumaks ja avatumaks. Ettevõtmine elavdab linna ja tehnoloogiaettevõtete koostööd, luues võimalusi uudsete tarkvaratoodete ja -teenuste kasutamiseks. Ühtlasi esitab konkurss kõigile ettevõtetele väljakutse uute innovaatiliste ideede ja lahenduste leidmiseks. Konkursile oodatakse targa linna ideid, mis pakuvad toimivaid alternatiive nii kasutusolevatele lahendustele kui ka toovad täiesti uue lähenemise järgmistesse fookusvaldkondadesse – turism, ringmajandus, kogukondlikud piirkonnad, e-teenused. Raha suunatakse võitjate ideede realiseerimisele.</t>
  </si>
  <si>
    <t>_</t>
  </si>
  <si>
    <t>Kustutatud: 2020.05.18 19:55, Anton Võlitok; põhjus: vähenes aktuaalsus 2020.05.15 16:51, Anton Võlitok</t>
  </si>
  <si>
    <t>Kustutatud: 2020.05.18 19:56, Anton Võlitok; põhjus: vähenes aktuaalsus 2020.05.15 16:51, Anton Võlitok</t>
  </si>
  <si>
    <t>2020.05.14 15:33, Jana Suurväli</t>
  </si>
  <si>
    <t>Narva linna uue üldplaneeringu koostamine</t>
  </si>
  <si>
    <t>Составление новой общей планировки города Нарвы</t>
  </si>
  <si>
    <t>Kustutatud: 2020.05.15 16:54, Anton Võlitok; põhjus: puudub vastav rahastamisprogramm 2019.05.21 10:27, Anton Võlitok</t>
  </si>
  <si>
    <t>Kustutatud: 2020.05.15 16:55, Anton Võlitok; põhjus: tehtud teiste tegevuste raames 2019.05.21 10:26, Anton Võlitok</t>
  </si>
  <si>
    <t>Kustutatud: 2020.05.14 10:43, Aleksei Ivanov; põhjus: vähenes aktuaalsus 2019.05.21 10:38, Anton Võlitok</t>
  </si>
  <si>
    <t>Kustutatud: 2020.05.14 10:43, Aleksei Ivanov; põhjus: vähenes aktuaalsus 2019.05.21 10:36, Anton Võlitok</t>
  </si>
  <si>
    <t>2020.05.08 14:15, Lidia Sergejenko</t>
  </si>
  <si>
    <t>loomade varjupaiga projekteerimine ja ehitamine</t>
  </si>
  <si>
    <t>проектирование и строительство приюта для животных</t>
  </si>
  <si>
    <t>Kustutatud: 2020.05.14 14:41, Kaie Enno; põhjus: puudub vastav rahastamisprogramm 2020.05.13 19:46, Kaie Enno</t>
  </si>
  <si>
    <t>Gloria bastioni restaureerimine</t>
  </si>
  <si>
    <t>Kuna Gloria bastion on väga halvas seisus, on vajalik bastioni säilitamiseks restaureerimistööd</t>
  </si>
  <si>
    <t>2020.05.15 12:28, Anne Veevo</t>
  </si>
  <si>
    <t>При возникновении источника софинансирования будет подготовлено ходатайство в фонды ЕС 2021+. В настоящий момент возможностей внешнего софинансирования нет.</t>
  </si>
  <si>
    <t>2020.05.08 14:19, Lidia Sergejenko</t>
  </si>
  <si>
    <t>проектирование т строительство археологического парка</t>
  </si>
  <si>
    <t>2020.05.11 14:00, Lidia Sergejenko</t>
  </si>
  <si>
    <t>Восстановление дома Петра</t>
  </si>
  <si>
    <t>Kustutatud: 2020.05.25 12:02, Anton Võlitok; põhjus: ilmse ebatäpsuse parandamine 2020.05.22 21:37, Andrei Murd</t>
  </si>
  <si>
    <t>Koostöös õpilasfirmadega Narva teemal meenete ja suveniirkonkurssi korraldamine.</t>
  </si>
  <si>
    <t>Kaasata Narva koolide õpilasfirmasid uute, huvitavate meenete ja suveniiride valmistamise protsessi tõstes noorte huvi käelise tegevuse ja ettevõtlikkuse vastu.</t>
  </si>
  <si>
    <t>Привлечь Нарвские ученические фирмы к изготовлению интересных сувениров на конкурсной основе, поднимая интерес школьников, к ручной деятельности и предпринимательству.</t>
  </si>
  <si>
    <t>Kustutatud: 2020.05.25 12:23, Anton Võlitok; põhjus: ilmse ebatäpsuse parandamine 2020.05.22 21:35, Andrei Murd</t>
  </si>
  <si>
    <t>Turismitoote „Vana Narva miniatuuris“ arendamine</t>
  </si>
  <si>
    <t>“Vana Narva” plaani paigaldamine ja selleks ekspositsiooni korraldamine.</t>
  </si>
  <si>
    <t>Установка плана «Старая Нарва» и организация экспозиций для этого.</t>
  </si>
  <si>
    <t>Kustutatud: 2020.05.25 12:09, Anton Võlitok; põhjus: ilmse ebatäpsuse parandamine 2020.05.22 21:23, Andrei Murd</t>
  </si>
  <si>
    <t>Projekt “Narva kindluse väljaarendamine kindlusarhitektuuri ajalugu tutvustavaks rahvusvaheliseks külastuskeskkonnaks”</t>
  </si>
  <si>
    <t>Euroopa Regionaalarengu Fondi rahastatava projekti “Piirikindluse avastuskeskuse avamine” raames 2018.a alanud rekonstrueerimistööde tulemusel avatakse 2020.a täielikult restaureeritud konvendihoone koos uue püsiekspositsiooniga.</t>
  </si>
  <si>
    <t>В рамках проекта «Открытие приграничного центра», финансируемого Фондом Регионального развития Европы, в результате начатых в 2018.г. работ по реконструкции, открывается 2020.г. полностью отремонтированное здание Нарвского Замка вместе с новой постоянной экспозицией.</t>
  </si>
  <si>
    <t>2020.05.23 21:35, Andrei Murd</t>
  </si>
  <si>
    <t>2020.05.22 21:23, Andrei Murd</t>
  </si>
  <si>
    <t>Projekt „Narva kindluse väljaarendamine kindlusarhitektuuri ajalugu tutvustavaks rahvusvaheliseks külastuskeskkonnaks”</t>
  </si>
  <si>
    <t>В рамках проекта «Открытие пригроничного центра», финансируемого Фондом Регионального развития Европы, в результате начатых в 2018.г. работ по реконструкции, открывается 2020.г. полностью отремонтированное здание Нарвского Замка вместе с новой постоянной экспозицией.´</t>
  </si>
  <si>
    <t>Kustutatud: 2020.05.25 12:03, Anton Võlitok; põhjus: ilmse ebatäpsuse parandamine 2020.05.22 21:28, Andrei Murd</t>
  </si>
  <si>
    <t>Narva Muuseumi ekspositsioonidest omanäituste mitmekesistamine ja erinevatele sihtrühmadele kättesaadavuse tagamine.</t>
  </si>
  <si>
    <t>Koostöö tihendamine Narva haridusasutuste vahel. Muuseumi töötajate poolt koostatud laste ealisi iseärasusi arvestatavate haridusprogrammide läbiviimine lasteaialaste ja õpilastega.</t>
  </si>
  <si>
    <t>Углубить сотрудничество с Нарвскими учреждениями образования. Создание работниками музея образовательных программ с учетом возрастных особенностей для целевых групп детских садов и школ.</t>
  </si>
  <si>
    <t>Kustutatud: 2020.05.25 12:03, Anton Võlitok; põhjus: ilmse ebatäpsuse parandamine 2020.05.22 21:25, Andrei Murd</t>
  </si>
  <si>
    <t>Narva Muuseumi, kui turismiobjekti tuntuse suurendamine läbi erinevate turunduskanalite.</t>
  </si>
  <si>
    <t>Turismiobjektide, püsinäituste ja ürituste kohta käivate reklaamvoldikute valmistamine erinevates keeltes ning levitamine tõstmaks Narva linna tuntust ning sise-ja väliskülastajate huvi ning teadlikkust Narvast kui turismiobjektist. Kasutada linna ning vabariigiüleseid üritusi ja programme muuseumi turismiobjektide infojagamise platvormina.</t>
  </si>
  <si>
    <t>Изготовление на разных языках рекламных буклетов о туристических объектах, постоянных выставок и мероприятий и их распространение поднимая тем самым известность и познания о городе Нарва как туристическом объекте среди местных и зарубежных гостей. Использовать городские и республиканские мероприятия и программы, как платформу распространения туристической информации.</t>
  </si>
  <si>
    <t>2020.05.12 23:53, Polina Erikson</t>
  </si>
  <si>
    <t>I этап (без подземной парковки)</t>
  </si>
  <si>
    <t>2020.05.12 23:31, Polina Erikson</t>
  </si>
  <si>
    <t>Проект предусматривает реконструкцию здания Нарвской Ратуши, площади, близлежащих улиц, освещения (в т.ч. проектирование и меблирование).</t>
  </si>
  <si>
    <t>2020.05.25 12:26, Anton Võlitok</t>
  </si>
  <si>
    <t>Aastaringselt regulaarsete suurürituste korraldamine ja läbiviimine Narva linnuses</t>
  </si>
  <si>
    <t>Traditsioonilised üritused: “Ajaloo festival/Narva lahing”; käsitöömeistrite päevad; Ajaloo laager ürituste ning projektidega täiendamine.</t>
  </si>
  <si>
    <t>Пополнение традиционных мероприятий: Исторический фестиваль/ Битва под Нарвой, Дни ремесленников, Исторический лагерь, новыми проектами и мероприятиями.</t>
  </si>
  <si>
    <t>2020.05.11 15:33, Anastassia Yakovleva</t>
  </si>
  <si>
    <t>Traditsiooniliselt toimuvad suve algul Narva Päevad, mis on kujunenud suurimaks ja huvitavamaks kultuuripeoks meie linnas, omapäraseks loominguliste ning spordikollektiivide ülevaatusteks.</t>
  </si>
  <si>
    <t>Традиционные Дни города проводятся в начале лета. Праздник для жителей и гостей города Нарва проводится на различных городских сценах и площадках в течение нескольких дней. Дни города стали своеобразным смотром талантов и способностей нарвских творческих и спортивных коллективов.</t>
  </si>
  <si>
    <t>2020.05.11 16:34, Anastassia Yakovleva</t>
  </si>
  <si>
    <t>Igal aastal programmi “Narva – Eesti Sügispealinn” raames toimub linnas kolme kuu jooksul suur hulk spordi-, kultuuri- ja meelelahutusüritusi. Sügispealinna ürituste kava on kontserte, festivale, näitusi ja teatrietendusi tihedalt täis.</t>
  </si>
  <si>
    <t>Каждый год в рамках программы «Нарва - осенняя столица Эстонии» в течение трех месяцев в городе проводится большое количество спортивных, культурных и развлекательных мероприятий. Программа мероприятий осенней столицы полна концертов, фестивалей, выставок и театральных представлений.</t>
  </si>
  <si>
    <t>2020.05.11 16:07, Anastassia Yakovleva</t>
  </si>
  <si>
    <t>Rahvusvaheline noorte pianistide Chopini nim. konkurss korraldatakse alates 1997. a. üks kord kahe aasta tagant. Konkurss kinnitab jätkuvalt oma väga kõrget rahvusvahelist staatust ja annab suurepärast võimalust paljudele noorte pianistidele oma kõrge talendi demonstreerimiseks.</t>
  </si>
  <si>
    <t>Международный Шопеновский конкурс молодых пианистов проводится раз в два года начиная с 1997 года. Конкурс имеет очень высокий международный статус и предоставляет отличную возможность для многих молодых пианистов продемонстрировать свой высокий талант.</t>
  </si>
  <si>
    <t>2020.05.11 16:36, Anastassia Yakovleva</t>
  </si>
  <si>
    <t>Aastavahetuse meelelahutuslik programm</t>
  </si>
  <si>
    <t>Новогодняя развлекательная программа</t>
  </si>
  <si>
    <t>2020.05.14 17:37, Anne Veevo</t>
  </si>
  <si>
    <t>Rahvusvaheline koostöö ja projektid URBACT, HORISONT ja teiste sarnaste linnaliste piirkondade koostöövõrgustike arendamise meetmete raames</t>
  </si>
  <si>
    <t>Rahvusvaheline koostöö ja projektide ettevalmistamine URBACT, HORISONT ja teiste sarnaste linnaliste piirkondade koostöövõrgustike arendamise meetmete raames</t>
  </si>
  <si>
    <t>Международное сотрудничество и подготовка совместных проектов в рамках программ URBACT, HORISONT и других подобных программ по развитию сетей сотрудничества городских регионов</t>
  </si>
  <si>
    <t>2020.05.14 11:48, Olga Tserjomuskina</t>
  </si>
  <si>
    <t>projekt "Via Hanseatica Plus"</t>
  </si>
  <si>
    <t>Narva osaleb projektis Ida-Viru turismiklastri kaudu. 2019.a. projekti raames olid väljatöötatud reisijuhid ja kaardid eesti, vene, inglise ja läti keeles, kus Narva vaatamisväärsused on ka olemas. Projekt ja Via Hanseatica kohad esindatud turismimessil Tallinnas, korraldatud õppesõit Venemaal, korraldatud koolitused ettevõtetele. 2020-2021. a. planeeritud FAM-reisid, koolitused ja lõppüritus.</t>
  </si>
  <si>
    <t>Нарва участвует в проекте как партнер туристического кластера Ида-Вирумаа. В 2019 году в рамках проекта были разработаны путеводители и карты по маршруту Via Hanseatica, маршрут представлен на туристической выставке в Таллинне, проведен учебный рейс в России, организованы обучения для турфирм. В 2020-2021 году планируются ознакомительные рейсы, обучения и заключительное мероприятие.</t>
  </si>
  <si>
    <t>2020.05.22 21:37, Andrei Murd</t>
  </si>
  <si>
    <t>Tegevust teostatakse ilma linnavahendite kaasamiseta. Projekti käigus rekonstrueeritakse Narva linnuse Läänehoovis asuv Kristervalli bastion, välisseinad ja teostatakse arheoloogilisi väljakaevamisi. Ivangorodis rekonstrueeritakse ning avatakse külastajatele 18. sajandil rajatud suur püssirohukelder. Projekt lõppeb orienteeruvalt 2024. Aastal.</t>
  </si>
  <si>
    <t>Действия проводятся без финансовой поддержки города. В ходе проекта реконструируются бастион, наружные стены и производятся археологические раскопки. В Ивангороде реконструируют и откроют для посетителей пороховой подвал, основанный в 18 - столетии. Проект завершится ориентировочно 2024 году</t>
  </si>
  <si>
    <t>2020.05.13 16:23, Natalia Orava</t>
  </si>
  <si>
    <t>ER4 Suuremahuline koostööprojekt River Promenades III , partner - Ivangorodi municipality, projekti eelarve 4 531 000 eurot (Joaoru puhkeala arendamine jätkuprojekt).</t>
  </si>
  <si>
    <t>ER4 Крупномасштабный проект сотрудничества River Promenades III, партнер - муниципалитет Ивангороди, бюджет проекта 4 531 000 евро (продолжение проекта развития зоны отдыха Joaorg)</t>
  </si>
  <si>
    <t>2020.05.08 14:39, Lidia Sergejenko</t>
  </si>
  <si>
    <t>Kodanikualgatuse toetamine</t>
  </si>
  <si>
    <t>Порядок поддержки гражданской инициативы из городского бюджета (народный бюджет)</t>
  </si>
  <si>
    <t>2020.05.13 11:50, Viktoria Kaju</t>
  </si>
  <si>
    <t>Tegevusega tegelevad ka Sotsiaalabiamet ja Kulturiosakond. Narva Linna Arenduse ja Ökonoomika Ameti kulud: Mittetulundusühingute ja sihtasutuste projektide kaasfinantseerimise kord (RT IV, 23.05.2013, 20) oli kinnitatud Narva Linnavolikogu 20.05.2004.a määrusega nr 25. Eraldatud vahendite kasutamise eesmärk on võimaldada kaasfinantseerimist mittetulundusühingute ja sihtasutuste poolt riiklikesse või rahvusvahelistesse abiprogrammidesse või muudesse toetusfondidesse, v.a linnaeelarvelised, esitatavatele projektidele.</t>
  </si>
  <si>
    <t>Также есть деятельность у Департамента Социальной помощи и Отдела культуры. Расходы Департамента Развития и Экономики: "Порядок софинансирования проектов некоммерческих товариществ и целевых учреждений" (RT IV, 23.05.2013, 20) был утвержден 20.05.2004 постановлением Нарвского городского собрания № 25. Целью использования выделенных средств является возможность софинансирования проектов некоммерческих объединений и целевых учреждений, предоставляемых в государственные и международные целевые программы или в иные фонды поддержки, исключая городские.</t>
  </si>
  <si>
    <t>2020.05.14 15:48, Jana Suurväli</t>
  </si>
  <si>
    <t>GIS - это регистр для пространственных данных. С его помощю можно вводить, обработать и интерактивного отображать пространственную информациию всего города. GIS - это не то же самое, что GMIS. GMIS (GeoMõõdistuste InfoSüsteem) предназначена для администрирования очень точными геодезическими данными. Другими словами, все данные с пространственным выходом в одной интерактивной системе, которым могут пользоваться все городские департаменты для повышения эффективности работы. 11900 евро - это годовая плата за лицензию муниципальному пользователю.</t>
  </si>
  <si>
    <t>2020.05.15 12:33, Anastassia Moldon</t>
  </si>
  <si>
    <t>2020.05.13 11:41, Aleksei Ivanov</t>
  </si>
  <si>
    <t>Psüühikahäiretega isikutele teenuste arendamine (sh kogukonnas elamise teenus ja kaitstud töö)</t>
  </si>
  <si>
    <t>kogukonnas elamise teenus ja kaitstud töö</t>
  </si>
  <si>
    <t>услуга проживания в сообществе и защищённая работа</t>
  </si>
  <si>
    <t>2020.05.14 10:12, Aleksei Ivanov</t>
  </si>
  <si>
    <t>2020.05.15 11:56, Lidia Sergejenko</t>
  </si>
  <si>
    <t>2020.a-18000 eurot-Narva Keeltelütseumi, Narva Kreenholmi Gümnaasiumi, Narva Paju Kooli ehitustööde projekteerimine „Väikelahendused HEV-õpilaste integreerimiseks tavakoolidesse“ ja 2021.a -ehitamine projekti (Narva Keeltelütseumi, Narva Kreenholmi Gümnaasiumi, Narva Paju Kooli, Pähklimäe, Soldino Gõmnaasiumide, Narva 6.Kool). 2020.a -31000 eurot planeeritakse Narva Muusikakoolis (26. Juuli tn 9) invatõstuki paigaldamise ja teise evakuatsiooniväljapääsu ning panduse rajamise projekteerimis- ja ehitustööd .2021-2022.a-infrastruktuuri kohandamine puuetega inimestele (Maslovi tn 3)Narva Sotsiaaltöökeskuse Sotsiaalmaja Maslovi 3- lifti projekteerimine ja paigaldamine -</t>
  </si>
  <si>
    <t>2020.г.- 18 000 еуро-проектирование в рамках проекта поддержка HEV-детей, путем адаптирования инфраструктуры школ (Narva Keeltelütseumi, Narva Kreenholmi Gümnaasiumi, Narva Paju Kooli). 2021.г.- строительство в рамках проекта (Narva Keeltelütseumi, Narva Kreenholmi Gümnaasiumi, Narva Paju Kooli, Pähklimäe, Soldino Gõmnaasiumide, Narva 6.Kool). В 2020.г - 31 000 еуро планируется на установку инваподъемника, эвакуационного выхода и соорружение рандуса (в том числе проектирование).2021-2022- в здании Маслова 3 проектирование и установка лифта для людей с ограниченными возможностями</t>
  </si>
  <si>
    <t>2020.05.13 11:53, Aleksei Ivanov</t>
  </si>
  <si>
    <t>Eluruumi kohandamine vastavalt inimeste erivajadustele (projekt)</t>
  </si>
  <si>
    <t>Приспособление жилого помещения в соответствие с особыми потребностями людей (проект)</t>
  </si>
  <si>
    <t>2020.05.14 12:22, Aleksei Ivanov</t>
  </si>
  <si>
    <t>Narva Sotsiaaltöökeskuse üldhooldekodu teenuste ja Turvakodu osakonna (turvakoduteenus lastele ja asendushooldusteenus) teenuste arendamine ja uute teenuskohtade loomine</t>
  </si>
  <si>
    <t>Развитие услуг дома попечения общего характера и услуг отделения Приюта (услуга приюта для детей и услуга замещающего ухода), а также создание новых мест</t>
  </si>
  <si>
    <t>2020.05.13 12:10, Aleksei Ivanov</t>
  </si>
  <si>
    <t>Улучшение качества проживания клиентов социальных услуг, а также обеспечение равных возможностей</t>
  </si>
  <si>
    <t>2020.05.15 15:51, Aleksei Ivanov</t>
  </si>
  <si>
    <t>LK</t>
  </si>
  <si>
    <t>Digilahenduste kasutuselevõtt sotsiaalteenustel klientide kohta käiva informatsiooni digitaalseks registreerimiseks ja jälgimiseks</t>
  </si>
  <si>
    <t>Внедрение цифровых решений для цифровой регистрации и мониторинга информации о клиентах, находящихся на социальных услугах</t>
  </si>
  <si>
    <t>2020.05.13 12:21, Aleksei Ivanov</t>
  </si>
  <si>
    <t>организация инфомероприятий в социальной сфере, а также в области продвижения здоровья</t>
  </si>
  <si>
    <t>2020.05.08 15:04, Lidia Sergejenko</t>
  </si>
  <si>
    <t>2020.a- projekteerimine, 2021-2023.a.- ehitamine</t>
  </si>
  <si>
    <t>2020.г- проектирование, 2021-2023.г.- строительство</t>
  </si>
  <si>
    <t>Kustutatud: 2020.05.14 10:37, Aleksei Ivanov; põhjus: puudub vastav rahastamisprogramm 2019.05.21 10:45, Anton Võlitok</t>
  </si>
  <si>
    <t>Kustutatud: 2020.05.14 10:38, Aleksei Ivanov; põhjus: puudub vastav rahastamisprogramm 2019.05.21 10:44, Anton Võlitok</t>
  </si>
  <si>
    <t>2020.05.15 12:03, Lidia Sergejenko</t>
  </si>
  <si>
    <t>Narva Sotsiaaltöökeskuse renoveerimistööd</t>
  </si>
  <si>
    <t>2020.a- Narva Sotsiaaltöökeskuse ( M.Maslovi tn 3a) hoones ühisköögi ehitustööd. 2021-2023.a-Narva Sotsiaaltöökeskuse M. Maslovi tn 3a hoone renoveerimistööd (kommunikatsioonide renoveerimise tööd sh projekteerimine); M. Maslovi tn 3a, Narva piirdeaia ja väravate paigaldamine ning maa-ala heakorrastamine (sh projekteerimine); M. Maslovi tn 3 hoone renoveerimine (sh energiasäästlik fassaad) 2 etapp;</t>
  </si>
  <si>
    <t>2020.г- реконскрукция общей кухни в здании М.Маслова 3а.2021-2023.г.г.-ремонт здания М.Маслова 3а реновация коммуникаций здания, втом числе проектирование;Маслова 3а установка ограждения и ворот и благоустройство территории; реновация здания Маслова 3а (в т.ч энергосберегающий фасад) 2 этар</t>
  </si>
  <si>
    <t>Kustutatud: 2020.05.08 15:16, Lidia Sergejenko; põhjus: tehtud teiste tegevuste raames 2019.05.09 17:09, Lidia Sergejenko</t>
  </si>
  <si>
    <t>Kustutatud: 2020.05.08 15:16, Lidia Sergejenko; põhjus: tehtud teiste tegevuste raames 2019.05.09 17:10, Lidia Sergejenko</t>
  </si>
  <si>
    <t>2020.05.13 12:27, Aleksei Ivanov</t>
  </si>
  <si>
    <t>мероприятия по укреплению здоровья детей в дошкольных учреждениях</t>
  </si>
  <si>
    <t>2020.05.14 09:06, Aleksei Ivanov</t>
  </si>
  <si>
    <t>мероприятия по укреплению здоровья учащихся в школах</t>
  </si>
  <si>
    <t>2020.05.13 12:33, Aleksei Ivanov</t>
  </si>
  <si>
    <t>создание и развитие сети предприятий, продвигающих здоровый образ жизни</t>
  </si>
  <si>
    <t>2020.05.14 09:13, Aleksei Ivanov</t>
  </si>
  <si>
    <t>профилактика травматизма у детей</t>
  </si>
  <si>
    <t>2020.05.14 09:19, Aleksei Ivanov</t>
  </si>
  <si>
    <t>профилактика сердечно-сосудистых заболеваний</t>
  </si>
  <si>
    <t>2020.05.14 09:25, Aleksei Ivanov</t>
  </si>
  <si>
    <t>2020.05.05 09:52, Stanislav Anufrijev</t>
  </si>
  <si>
    <t>2020.05.13 12:37, Aleksei Ivanov</t>
  </si>
  <si>
    <t>составление профиля здоровья и благополучия города</t>
  </si>
  <si>
    <t>2020.04.24 15:37, Larissa Degel</t>
  </si>
  <si>
    <t>Aastal 2019 oli linnaeelarvest töötasu saavate haridusasutuste töötajate täiendusõppeks ette nähtud 10 399 eurot. Riigieelarvest eraldati 111 634 eurot.</t>
  </si>
  <si>
    <t>В 2019 на дополнительное обучение работников учреждений образования, получающих зарплату из местного бюджета было предусмотрено 10 399 евро. Из госбюджета 111 634 евро.</t>
  </si>
  <si>
    <t>2020.05.13 09:20, Lidia Sergejenko</t>
  </si>
  <si>
    <t>Uuete lasteaedade projekteerimine ja ehitamine</t>
  </si>
  <si>
    <t>Uuete lasteaedade projekteerimine ja ehitamine:uue energiasäästliku lasteaia (12+5 rühma, 364 kohta) koos seadmete ja mööbliga (sh bassein 150m2), territooriumi heakorrastamine ning uue energiasäästliku lasteaia - 12 rühma</t>
  </si>
  <si>
    <t>проектирование и строительство новых детских садов: новый энергосберегающий детский сад (12+5 групп, 364 мест) вместе с оборудованием и мебелью (в том числе бассейн 150м2), благоустройство территории и новый энергосберегающий детский сад (6 групп)</t>
  </si>
  <si>
    <t>Цель проведения технической экспертизы зданий муниципальных детских садов и школ - дальнейшее планирование системы муниципальных учреждений образования</t>
  </si>
  <si>
    <t>Uue koolieelse lasteasutuse hoone ehitamine</t>
  </si>
  <si>
    <t>Hetkel pole teada, et oleks võimalik kaasata projektivahendeid. 2020.a on esiplaanil eesti õppekeelega lasteaiahoone ehitamine, mida käsitletakse eesti põhikooli ja eesti riigigümnaasiumi kompleksi raames.</t>
  </si>
  <si>
    <t>в данный момент неизвестны источники проектных средств. В 2020 году на первый план вышло обсуждение постройки детского сада с эстонским языком обучения. Постройка детского сада с эстонским языком обучения рассматривается в рамках комплекса основной школы и государственной гимназии.</t>
  </si>
  <si>
    <t>2020.05.12 15:45, Jekaterina Masalska</t>
  </si>
  <si>
    <t>2020.05.12 17:30, Jekaterina Masalska</t>
  </si>
  <si>
    <t>Kustutatud: 2020.05.08 15:18, Lidia Sergejenko; põhjus: tehtud teiste tegevuste raames 2019.05.14 15:06, Lidia Sergejenko</t>
  </si>
  <si>
    <t>2020.05.08 15:36, Lidia Sergejenko</t>
  </si>
  <si>
    <t>2020.- Narva 6.Kooli fassadi projekteerimine, Narva Soldino gümnaasiumi fassaadi renoveerimine; Pähklimäe,Soldino gümnaasiumide elektriprojekt. 2021-2024.a- Narva 6. Kooli, Kreenholmi Gümnaasiumi fassaadide renoveerimine; Narva Soldino gümnaasiumi riietusruumide rekostrueerimine ;</t>
  </si>
  <si>
    <t>2020.г- планируется проектирование фассада Pähklimäe ; реновация фассада Солдино гимназии; электропроект Pähklimäe,Soldino гимназий. 2021-2024.г.- реновация фассадов Narva 6. Kooli, Kreenholmi Gümnaasiumi ; реконструкция раздевалок в Солдино гимназии</t>
  </si>
  <si>
    <t>Kustutatud: 2020.05.08 15:37, Lidia Sergejenko; põhjus: tehtud teiste tegevuste raames 2019.05.14 15:21, Lidia Sergejenko</t>
  </si>
  <si>
    <t>2020.05.08 15:49, Lidia Sergejenko</t>
  </si>
  <si>
    <t>reaal- ja loodusteaduse kabinettide rekonstrueerimine ja varustamine.</t>
  </si>
  <si>
    <t>реконструкция и оборудование кабинетов реальных и естественных наук</t>
  </si>
  <si>
    <t>2020.05.08 15:53, Lidia Sergejenko</t>
  </si>
  <si>
    <t>tööõpetuse kabinettide rekonstrueerimine ja varustamine vastavalt tänapäeva nõuetele</t>
  </si>
  <si>
    <t>tööõpetuse kabinettide rekonstrueerimine ja varustamine vastavalt tänapäeva nõuetele ( Pähklimäe-, Kreeenholmi Gümnaasium; Narva Keeltelütseum, 6.Kooli, Paju Kool)</t>
  </si>
  <si>
    <t>реконструкция и оборудование кабинетов труда ( Pähklimäe-, Kreeenholmi Gümnaasium; Narva Keeltelütseum, 6.Kooli, Paju Kool)</t>
  </si>
  <si>
    <t>2020.05.08 16:01, Lidia Sergejenko</t>
  </si>
  <si>
    <t>2020: Kreenholmi Gümnaasiumi juures koolistaadioni rekonstrueerimine (sh projekteerimine)</t>
  </si>
  <si>
    <t>2020.г- реконструкция школьного стадиона Кренгольмской гимназии</t>
  </si>
  <si>
    <t>2020.05.14 15:32, Polina Erikson</t>
  </si>
  <si>
    <t>2020.05.08 16:21, Lidia Sergejenko</t>
  </si>
  <si>
    <t>2020.05.11 09:20, Lidia Sergejenko</t>
  </si>
  <si>
    <t>2020.a-Narva Lasteaia Põngerjas välisvalgustuse ehitustööd, Narva Lasteaeda Sädemeke välisvalgustuse projekteerimis- ja ehitustööd, Narva Lasteaia Cipollino ja Narva Lasteaia Käoke mänguväljakute, välisvalgustuse, kõnniteede projekteerimis- ja ehitustööd, Narva lasteaia Kirsike hoone fonolukkudega välisuste vahetamine</t>
  </si>
  <si>
    <t>2020.г -Narva Lasteaia Põngerjas строительные работы по уличному освещению; Narva Lasteaeda Sädemeke проектирование и строительство уличного освещения; Narva Lasteaia Cipollino и Narva Lasteaia Käoke проектирование и строительство детских игровых площадок и уличного освещения; Narva lasteaia Kirsike замены наружных дверей с домофонами</t>
  </si>
  <si>
    <t>2020.05.11 09:30, Lidia Sergejenko</t>
  </si>
  <si>
    <t>Ujula hoone (Võidu 4) fassaadi ja ventilatsioonisüsteemi projekteerimine, rekonstrueerimine</t>
  </si>
  <si>
    <t>2020.a- Narva Spordikooli Energia ujula ventilatsioonisüsteemi projekteerimine; 2022-2023.a- ventilatsioonisüsteemi rekonstrueerimine ning fassaadi projekteerimine ja rekonstrueerimine</t>
  </si>
  <si>
    <t>2020.05.11 09:36, Lidia Sergejenko</t>
  </si>
  <si>
    <t>Narva Lauatennise kompleksi (Puškini tn 25b) fassadi ja ventilatsioonisüsteemi rekonstrueerimine</t>
  </si>
  <si>
    <t>2021.a-Narva Lauatennise kompleksi (Puškini tn 25b) ventilatsioonisüsteemi rekonstrueerimine; 2022-a- fassadi rekonstrueerimine</t>
  </si>
  <si>
    <t>2021.г.- реконструкция системы вентиляции Narva Lauatennise kompleksi (Puškini tn 25b)</t>
  </si>
  <si>
    <t>2020.05.11 09:41, Lidia Sergejenko</t>
  </si>
  <si>
    <t>Реконструкция спортзала Paemurru kooli aadressil 26.Juuli tn 4 и ремонт боксерского зала</t>
  </si>
  <si>
    <t>2020.05.11 09:45, Lidia Sergejenko</t>
  </si>
  <si>
    <t>Narva Muusikakool renoveerimine</t>
  </si>
  <si>
    <t>реновация Narva Muusikakool</t>
  </si>
  <si>
    <t>2020.05.11 09:50, Lidia Sergejenko</t>
  </si>
  <si>
    <t>реновация и строительсво ограждения территорий в учреждениях образования</t>
  </si>
  <si>
    <t>2020.04.24 15:37, Aleksei Solovjov</t>
  </si>
  <si>
    <t>Мониторинг и обслуживание интернет-связей и школьных сетей в муниципальных общеобразовательных школах для предупреждения рисков и обеспечения безопасности. Осуществляется, руководствуясь предложением Нарвской канцелярии относительно IT-безопасности нарвских учреждений образования (письмо Нарвской канцелярии от 29.03.19 № 1.14 /3416).</t>
  </si>
  <si>
    <t>Koolieelse lasteasutuste IKT-parki regulaarselt uuendatakse omafinatseerimisega kesksummas 600 eurot ühe asutuse kohta aastas</t>
  </si>
  <si>
    <t>IKT-парк детских дошкольных учреждений регулярно обновляется с самофинансированием в средней сумме 600 евро на одно учреждение в год</t>
  </si>
  <si>
    <t>2020.05.12 21:40, Jana Markova</t>
  </si>
  <si>
    <t>Aktuaalsete teemade arutlemine noorte seas. Foorumi korraldajad on noortekeskus koostöös Narva õpilasesindustega ja teiste linna noortega.</t>
  </si>
  <si>
    <t>Обсуждение актуальных тем среди молодёжи. Форум проводится молодёжным центром в сотрудничестве с ученическими представительствами и молодёжью города Нарва.</t>
  </si>
  <si>
    <t>2020.05.12 21:45, Jana Markova</t>
  </si>
  <si>
    <t>Noorte vabatahtlikute keskkonna loomine ja arendamine.</t>
  </si>
  <si>
    <t>Создание и развитие среды для молодых волонтёров.</t>
  </si>
  <si>
    <t>2020.05.12 22:04, Jana Markova</t>
  </si>
  <si>
    <t>Noorte malevate korraldamine Narva linnas.</t>
  </si>
  <si>
    <t>Организация и проведение трудовых лагерей в городе Нарва.</t>
  </si>
  <si>
    <t>2020.05.12 22:03, Jana Markova</t>
  </si>
  <si>
    <t>Iga-aastase infomessi eesmärk on pakkuda Narva linna ja kogu Ida-Virumaa regiooni noortele võimalikult palju informatsiooni õppimise, vaba aja veetmise, tööhõive ja kõige muu kohta, mis puudutab tulevase elu planeerimist. Samuti pakkuda noortega tegelevatele inimestele informatsiooni koolituse, metoodilise materjali, raamatute ja kõige muu kohta, mis aitab tööd huvitavamaks ja sisukamaks teha.</t>
  </si>
  <si>
    <t>Цель инфоярмарки - предоставить для молодёжи со всего Ида-Вирумаа возможность получить информацию о возможностях обучения, получения образования и проведения свободного времени с пользой.</t>
  </si>
  <si>
    <t>2020.05.12 22:11, Jana Markova</t>
  </si>
  <si>
    <t>Noorteprojektide konkursi korraldamine ja läbiviimine koolide, õpilasesinduste, nooregruppide ja erinevate MTÜ-de jaoks, kelle tegevus on suunatud lastele ja noortele.</t>
  </si>
  <si>
    <t>Организация и проведение конкурса молодёжных проектов для школ, ученических представительств и различных НКО, чья деятельность направлена на работу с детьми и молодежью.</t>
  </si>
  <si>
    <t>2020.05.12 22:13, Jana Markova</t>
  </si>
  <si>
    <t>Narva Noorteparlamendi tegevuste toetamine.</t>
  </si>
  <si>
    <t>Поддержка деятельности Нарвского молодёжного парламента.</t>
  </si>
  <si>
    <t>Lasteaedade tugispetsialistide tööjõukulusid kaetakse omafinantseerimise arvelt. Koolide tugispetsialistide tööjõukulusid kaetakse riigitoetuse arvelt</t>
  </si>
  <si>
    <t>Расходы на рабочую силу (зарплата и связанные налоги) опорных специалистов детских садов покрываются за счёт самофинансирования. Расходы на рабочую силу (зарплата и связанные налоги) опорных специалистов школ покрываются за счёт пособия из госбюджета.</t>
  </si>
  <si>
    <t>Narva Paju Kooli baasil tegutsev Õpilaskodu. Omafinantseerimist suunatakse majandamiskuludedeks. Riigitoetust eraldatakse arvestuselt 2 000 eurot ühe õpilase kohta aastas ja suunatakse tööjõukuludeks.</t>
  </si>
  <si>
    <t>На базе Narva Paju Kool действующий Дом ученика. Самофинансирование направляется на покрытие хозяйственных расходов. Государственное пособие выделяется из расчёта 2 000 евро на одного ученика в год и направляется на покрытие расходов на рабочую силу (зарплата и связанные налоги).</t>
  </si>
  <si>
    <t>2020.04.24 16:19, Aleksei Solovjov</t>
  </si>
  <si>
    <t>Открытие групп языкового погружения зависит от желания родителей, а также от возможностей детского сада (в первую очередь, от наличия в детском саду квалифицированных учителей). Объем финансирования, связанного с открытием группы погружения, зависит от имеющихся возможностей детского сада, среды обучения (например, требуется ли дополнительное оборудование и т. д.), а также формы используемого погружения (полное или частичное). В среднем, 3-4 новые группы погружения открываются каждый год. Открытие одной новой группы требует около 15 500 евро в год.</t>
  </si>
  <si>
    <t>2020.05.13 14:39, Maria Terebilina</t>
  </si>
  <si>
    <t>Veebilehe haldamine</t>
  </si>
  <si>
    <t>Администрирование вебстраницы</t>
  </si>
  <si>
    <t>2020.05.13 12:06, Maria Terebilina</t>
  </si>
  <si>
    <t>Alustavate ettevõtjate projektide kaasfinantseerimise kord (RT IV, 02.11.2018, 53) oli kinnitatud Narva Linnavolikogu 25.10.2018.a määrusega nr 18. Toetuse andmise eesmärgiks on ettevõtlusega alustamise stimuleerimine ja arendamine ning alustavate ettevõtjate toetamine Narvas.</t>
  </si>
  <si>
    <t>"Порядок софинансирования проектов начинающих предпринимателей" (RT IV, 02.11.2018, 53) был утвержден 25.10.2018 постановлением Нарвского городского собрания № 18. Целью выделение пособия в виде софинансирования проектов начинающих предпринимателей является стимулирование и развитие начала предпринимательства и поддержка начинающих предпринимателей в г. Нарва.</t>
  </si>
  <si>
    <t>2020.05.13 14:41, Maria Terebilina</t>
  </si>
  <si>
    <t>Algatusvõime ning ettevõtlikkuse kasvatamisele suunatud tegevused nagu inkubaatori OBJEKT, innovatsoonipraktika programm Spinner ning küberspordi turniirid. Teostajad on SA Narva Loomeinkubaator ja teised organisatsioonid.</t>
  </si>
  <si>
    <t>Инициативы, направленные на развитие предпринимательской предприимчивости такие как инкубатор OBJEKT, программа инновационной практики Spinner и киберспортивные турниры. Осуществляют SA Narva Loomeinkubaator и другие организации.</t>
  </si>
  <si>
    <t>2020.05.13 11:52, Viktoria Kaju</t>
  </si>
  <si>
    <t>2020.a linna eelarves ei planeeritud rahalisi vahendeid. Messitoetuse eraldamise kord (RT IV, 23.05.2013, 19) oli kinnitatud Narva Linnavolikogu 14.02.2008.a määrusega nr 10. Toetuse andmise eesmärgiks on toetada Narva linna väike- ja keskmise suurusega ettevõtete ning füüsilisest isikust ettevõtjate osalemist messidel, mis on suunatud ärikontaktide loomisele, uute turustuskanalite leidmisele, müügi edendamisele ning selle kaudu toetada ja arendada väikeettevõtluse arengut Narvas.</t>
  </si>
  <si>
    <t>В городском бюджете 2020 денежные средства не запланированы. "Порядок выделения ярмарочного пособия" (RT IV, 23.05.2013, 19) был утвержден 14.02.2008 постановлением Нарвского городского собрания № 10. Целью предоставления Пособия является поддержка участия нарвских малых и средних предприятий, а также предпринимателей из физических лиц на ярмарках, направленного на создание деловых связей, поиск новых каналов сбыта, продвижение продаж и, в конечном счете, поддержка и развитие малого бизнеса в Нарве.</t>
  </si>
  <si>
    <t>2020.06.15 18:33, Arina Tsetlina</t>
  </si>
  <si>
    <t>2020.06.18 11:32, Lidia Sergejenko</t>
  </si>
  <si>
    <t>2020.:Malmi tn 5a ja parkla-378 305 eur; Tallinna mnt 35a-3.Roheline 180 000 eur; parkla Kreenholmi 3b 222 962 eur ehitamine; projekteerimine parkla Tall,mnt 4b,4c 10680 eur, Tallin mnt 60,Tall.J3,Rahu 12c 10476 eur, V.Gerassimovi tänav T1, Kooli põik J1, A.Puskini tn 55 parklate projekteerimine-26400 eur, muud teede-431 056 eur. 2021.a-2023.a planeeritakse Kangelaste T1, Tiimani J1, Kreenholmi-Gerassimovi kvartalisiseste teede ning parklade ehitamine, parkla Raekoja juures, sh prügimaja.</t>
  </si>
  <si>
    <t>2020.г- строительство дороги и парковки ул.Мальми 5а, Таллинское шоссе 35а-3.Roheline, парковка Креенгольми 3б, проектирование парковок Таллинское ш.4б,4с,60, J3, Раху 12с, V.Gerassimovi tänav T1, Kooli põik J1, A.Puskini tn 55. 2021-2022.г- планируется строительство внутриквартальных дорог и парковок Kangelaste T1, Tiimani J1, Kreenholmi-Gerassimovi , парковка около Ратуши, в том числе домик для мусора.</t>
  </si>
  <si>
    <t>2020.06.18 11:45, Lidia Sergejenko</t>
  </si>
  <si>
    <t>Igor Grafovi tn 24 parkla projekteerimine ja ehitamine</t>
  </si>
  <si>
    <t>Tegevuse realiseerimiseks taotletakse 220 000 eurot riigieelarvest (investtoetust Riigihalduse ministri 15.05.2020 määruse nr 19 alusel).</t>
  </si>
  <si>
    <t>Средства для реализации действия планируется получить из госбюджета.</t>
  </si>
  <si>
    <t>2020.06.18 11:06, Lidia Sergejenko</t>
  </si>
  <si>
    <t>2020.05.08 17:04, Arina Tsetlina</t>
  </si>
  <si>
    <t>. Narva osaleb projektis "Väikesadamate võrgustiku arendamine nii põhjarannikul kui Peipsil", mis on plaanis teostada maakondade arengustrateegiate elluviimise toetusmeede (MATA) raames 2020-2021 aastatel. Projekti juhtpartner on MTÜ Virumaa Väikesadamate Ühendus, projekti kogumaksumus on 400 000 eurot, sh toetus 300 000 eurot. Narva linna osa projekti eelarves on 62 000 eurot, millest 46 500 eurot on toetus ja 15 500 eurot on vaja omafinantseerimiseks aastal 2021. Projektis toimub Kulgu Sadama rekonstrueerimine (I etapp) ning plaanis on teha korda sildumisliini, paigaldada piirded, mobiilsed pontoonid, väikevormid, logistika elemendid ja reklaam, soetada turvavarustus ja vahendid.</t>
  </si>
  <si>
    <t>2020.06.18 11:50, Lidia Sergejenko</t>
  </si>
  <si>
    <t>Hariduse tn 30 puhkeala projekteerimine</t>
  </si>
  <si>
    <t>Tegevuse realiseerimiseks taotletakse 50 000 eurot riigieelarvest (investtoetust Riigihalduse ministri 15.05.2020 määruse nr 19 alusel).</t>
  </si>
  <si>
    <t>Средства в размере 50 000 евро для реализации действия планируется получить из госбюджета.</t>
  </si>
  <si>
    <t>2020.06.18 11:19, Lidia Sergejenko</t>
  </si>
  <si>
    <t>2020.06.18 11:23, Lidia Sergejenko</t>
  </si>
  <si>
    <t>Hariduse tn 30, Kadastiku tiigi, Linda pargis; Mõisa pargi rekonstrueerimistööd.</t>
  </si>
  <si>
    <t>Харидусе ул. 30, пруд Кадастику, в парке Линда; реконструкционные работы в парке Мыйза.</t>
  </si>
  <si>
    <t>2020.06.18 11:49, Lidia Sergejenko</t>
  </si>
  <si>
    <t>Narva Paemurru Spordikooli Kreenholmi staadioni projekteerimine</t>
  </si>
  <si>
    <t>Tegevuse realiseerimiseks taotletakse 370 000 eurot riigieelarvest (investtoetust Riigihalduse ministri 15.05.2020 määruse nr 19 alusel).</t>
  </si>
  <si>
    <t>Средства в размере 370 000 евро для реализации действия планируется получить из госбюджета.</t>
  </si>
  <si>
    <t>2020.06.18 11:15, Lidia Sergejenko</t>
  </si>
  <si>
    <t>Investeeringutoetuse taotlus Narva Kreenholmi staadioni rekonstrueerimiseks on esitatud Kultuuriministeeriumile 31.12.2019. Kulud on täpsustatud vastavalt 2020.a. koostatud audiitile.</t>
  </si>
  <si>
    <t>Ходатайство на инвестиционную поддержку для реконструкции Кренгольмского стадиона подано в Министерство культуры 31.12.2019. Расходы уточнены согласно аудиту, составленному в 2020 году.</t>
  </si>
  <si>
    <t>2020.06.18 11:46, Lidia Sergejenko</t>
  </si>
  <si>
    <t>Vahendid summas 42 170 eurot on planeeritud linnaeelarves puhkeala rajamise projekteerimiseks 2020 aastaks ja 720 000 eurot taotletakse riigieelarvest (investtoetust Riigihalduse ministri 15.05.2020 määruse nr 19 alusel) ehitustööde teostamiseks.</t>
  </si>
  <si>
    <t>Средства в размере 720 000 евро для осуществления строительства планируется получить из госбюджета.</t>
  </si>
  <si>
    <t>2020.06.18 10:50, Lidia Sergejenko</t>
  </si>
  <si>
    <t>Vahendid summas 42 170 eurot on planeeritud linnaeelarves puhkeala rajamise projekteerimiseks 2020 aastaks ja 720 000 eurot taotletakse riigieelarvest (investtoetust Riigihalduse ministri 15.05.2020 määruse nr 19 alusel) ehitustööde teostamiseks 2021 aastal.</t>
  </si>
  <si>
    <t>2020.06.15 18:38, Arina Tsetlina</t>
  </si>
  <si>
    <t>2020.05.10 20:27, Arina Tsetlina</t>
  </si>
  <si>
    <t>Kustutatud: 2020.05.25 17:49, Anton Võlitok; põhjus: vähenes aktuaalsus 2019.05.21 10:22, Anton Võlitok</t>
  </si>
  <si>
    <t>2020.06.18 11:48, Lidia Sergejenko</t>
  </si>
  <si>
    <t>Loomade varjupaiga loomine</t>
  </si>
  <si>
    <t>Vahendid summas 15 000 eurot on planeeritud linnaeelarves loomade varjupaiga projekteerimiseks 2020 aastaks ja 998 000 eurot taotletakse riigieelarvest (investtoetust Riigihalduse ministri 15.05.2020 määruse nr 19 alusel) ehitustööde teostamiseks.</t>
  </si>
  <si>
    <t>Средства в размере 998 000 евро для осуществления строительства приюта для животных планируется получить из госбюджета.</t>
  </si>
  <si>
    <t>2020.06.18 11:09, Lidia Sergejenko</t>
  </si>
  <si>
    <t>Kustutatud: 2020.06.04 09:29, Anton Võlitok; põhjus: vähenes aktuaalsus 2017.09.26 12:45, Volikogu</t>
  </si>
  <si>
    <t>. профилактика алкоголизма, наркомании и ВИЧ / СПИД</t>
  </si>
  <si>
    <t>2020.a-Narva Lasteaia Cipollino elektrisüsteemide ning jalutusveranda renoveerimine;Narva Lasteaia Tuluke hoone teise korruse rühmadest evakuatsioonipääsu ehitamine;Narva Lasteaia Kirsike tuletõkkesektsioonide paigaldamine ning ATS andurite paigaldamine (sh projekteerimine);2021-2024.a- lasteaedade remonttööd</t>
  </si>
  <si>
    <t>2020.г-Narva Lasteaia Cipollino реновация электросистемы и прогулочной веранды; Narva Lasteaia Tuluke строительство второго эвакуационного выхода; Narva Lasteaia Kirsike установка противопожарных дверей и пожарной сигнализации (в том чмсле проектирование); 2021-2024.г- ремонтные работы в детских садах</t>
  </si>
  <si>
    <t>2020.г -проектирование вентиляционной системы в бассейне Narva Spordikooli Energia; 2022.-2023.г.г.- реконструкция вентиляционной системы в бассейне и проектирование и реконструкция фассада</t>
  </si>
  <si>
    <t>самофин. в 2024</t>
  </si>
  <si>
    <t xml:space="preserve">Проектирование и строительство принадлажащих городу внутриквартальных дорог и парковок </t>
  </si>
  <si>
    <t>Проектирование и строительство парковки на Igor Grafovi tn 24</t>
  </si>
  <si>
    <t>Проектирование и строительство перекрёстков</t>
  </si>
  <si>
    <t>Создание сети пешеходно-велосипедных дорожек нарвского городского региона (I и II этапы)</t>
  </si>
  <si>
    <t>Создание сети пешеходно-велосипедных дорожек нарвского городского региона (III этап)</t>
  </si>
  <si>
    <t>Проект „Модернизация инфраструктуры общественного транспорта“</t>
  </si>
  <si>
    <t>Проектирование зоны отдыха на Hariduse tn 30</t>
  </si>
  <si>
    <t>Создание зон отдыха (в т.ч. проектирование)</t>
  </si>
  <si>
    <t>Поддержка квартирных товариществ в благоустройстве зелёных зон</t>
  </si>
  <si>
    <t>Проектирование и строительство обозначений въездов в город (со стороны Таллинна, Нарва-Йыесуу и Ивангорода)</t>
  </si>
  <si>
    <t>Создание малых форм в городском пространстве (скульптуры, световые элементы и т.п. малые формы оформления)</t>
  </si>
  <si>
    <t>Замена водной и канализационной систем в городских общежитиях (Puškini 26, Rakvere 91, Vestervalli17, Kreenholmi 32, Kreenholmi 40, Energia 4, Energia 6, Viru 3) а также установка вентиляционных систем в общих кухнях и сушилках вместе с реконструкцией помещений (в т.ч. проектирование)</t>
  </si>
  <si>
    <t>Строительство спортивного зала для Нарвской Эстонской основной школы и гимназии</t>
  </si>
  <si>
    <t>Проектирование Кренгольмского стадиона Нарвской Паэмурруской спортшколы</t>
  </si>
  <si>
    <t>Реконструкция Нарвского Кренгольмского стадиона</t>
  </si>
  <si>
    <t xml:space="preserve">Повышение уровня энергоэффективности здания спортзала на Tallinna mnt 30 </t>
  </si>
  <si>
    <t>Повышение уровня энергоэффективности здания Нарвской Кесклиннаской Гимназии</t>
  </si>
  <si>
    <t>Реконструкция крыши и пола Нарвского Спортцентра</t>
  </si>
  <si>
    <t>Строительство здания спортивно-оздоровительного центра с бассейном на Äkkeküla (в т.ч. детальная планировка и проектирование)</t>
  </si>
  <si>
    <t>Проектирование строительства спортивно-оздоровительного центра с бассейном на Äkkeküla</t>
  </si>
  <si>
    <t>Организация и проведение круглогодичных регулярных крупных мероприятий в Нарвском замке</t>
  </si>
  <si>
    <t>Международное сотрудничество и проекты URBACT, HORISONT и подобные в рамках развития сети сотрудничества городских регионов</t>
  </si>
  <si>
    <t>Проект "Via Hanseatica Plus"</t>
  </si>
  <si>
    <t>Поддержка гражданской инициативы</t>
  </si>
  <si>
    <t>Развитие услуг лицам с психическими нарушениями (в т.ч. услуга проживания в обществе и защитная работа)</t>
  </si>
  <si>
    <t>Реновация Нарвского центра социальной работы</t>
  </si>
  <si>
    <t>Проектирование и строительство новых детских садов</t>
  </si>
  <si>
    <t>Строительство нового здания детского дошкольного учреждения</t>
  </si>
  <si>
    <t>Реконструкция и оснащение кабинетов труда согласно современным требованиям</t>
  </si>
  <si>
    <t>Проектирование и реконструкция фасада и системы вентиляции здания бассейна (Võidu 4)</t>
  </si>
  <si>
    <t>Реконструкция фасада и вентиляции комплекса Нарвского Настольнго тенниса (Puškini tn 25b)</t>
  </si>
  <si>
    <t>Реновация Нарвской музыкальной школы</t>
  </si>
  <si>
    <t>Проект "Обновление и установка туристических знаков, указателей". Ходатайство одобрено решением RTK от 20 мая 2020.</t>
  </si>
  <si>
    <t>Projekt "Viitade ja kaartide uuendus ja paigaldus". Taotlus on rahuldatud RTK otsusega 20.05.2020.</t>
  </si>
  <si>
    <t>2020.07.20 16:35, Arina Tsetlina</t>
  </si>
  <si>
    <t>2020.07.10 12:06, Arina Tsetlina</t>
  </si>
  <si>
    <t>2020.07.21 16:13, Jekaterina Masalska</t>
  </si>
  <si>
    <t>2020.07.21 17:16, Natalia Orava</t>
  </si>
  <si>
    <t>Projekt oli pikendatud seoses ehituse perioodi pikendamisega ja Eesti Raudtee AS poolt hanke läbiviimisega (Vaksali hoone riuumide rent) kuni 30.06.2020. 2020.aastal KIKi poolt oli lisa toetus summas 23 850,00. 2013-2014.a kulud oli põhieelarvest.</t>
  </si>
  <si>
    <t>Проект был продлен в связи с увеличением срока строительных работ и проведением конкурса AS Eesti Raudtee на аренду помещений здания вокзала до 30.06.2020. В 2020 году KIK оказал дополнительную поддержку в размере 23 850,00. 2013-2014 расходы были из основного бюджета.</t>
  </si>
  <si>
    <t>2020.07.30 17:53, Natalia Orava</t>
  </si>
  <si>
    <t>Kulgu sadama ehitustööd on kavandatud teha projekti "Narva ja Slantsõ jõeäärsete alade arendamine äri ja külastuskeskkonna loomiseks/Narva-Slantsy Leisure Cluster" raames koostöös Slantsõ linnaga. Projekt on toetatud EstRus CBC programmi poolt. Projekti eelarve on 527130 eurot.Omafinantseerimise summa vajab suurendamist ~60 000 eur võrra, kuna hangete raames esitatud pakkumused ületavad eeldatavat maksumust. Projektis olemasolevate rahavahendite raames ei ole võimalik saavutada projekti eesmärki. Esialgne omafinanseerimise summa on 24626 eur</t>
  </si>
  <si>
    <t>Строительные работы по благоустройству территории порта Кулгу планируется осуществить в рамках проекта "Развитие прибрежных зон Нарвы и Сланцев для улучшения деловой и гостевой среды/Narva-Slantsy Leisure Cluster". Проект поддержан Программой приграничного сотрудничества Эстония-Россия 2014-2020. Общий бюджет проекта 527 130 евро. Сумма самофинансирования должна быть увеличена на ~ 60 000 евро, так как тендеры, представленные в рамках закупок, превышают ожидаемые затраты. Невозможно достичь цели проекта за счет средств, имеющихся в проекте. Начальная сумма самофинансирования составляет 24626</t>
  </si>
  <si>
    <t>2020.07.22 15:08, Polina Erikson</t>
  </si>
  <si>
    <t>2020.06.29 14:22, Lidia Sergejenko</t>
  </si>
  <si>
    <t>projekt "Viitade ja kaartide uuendus ja paigaldus"</t>
  </si>
  <si>
    <t>проект "Обновление и установка туристических знаков, указателей"</t>
  </si>
  <si>
    <t>2020.07.21 17:57, Natalia Orava</t>
  </si>
  <si>
    <t>Investeeringutoetuse taotlus Narva Kreenholmi staadioni rekonstrueerimiseks on esitatud Kultuuriministeeriumile 31.12.2019. Kulud on täpsustatud vastavalt 2020.a. koostatud audiitile. Projekteerimiseks kulud summas 370 000 eurot (2021.a) on arvestatud 3026 ID reas.</t>
  </si>
  <si>
    <t>Ходатайство на инвестиционную поддержку для реконструкции Кренгольмского стадиона подано в Министерство культуры 31.12.2019. Расходы уточнены согласно аудиту, составленному в 2020 году. Расходы 2021 года на проектирование в размере 370 000 евро учтены в 3026 ID стр.</t>
  </si>
  <si>
    <t>2020.07.30 14:38, Arina Tsetlina</t>
  </si>
  <si>
    <t>2020.07.10 12:00, Arina Tsetlina</t>
  </si>
  <si>
    <t>2020.07.30 17:23, Anton Võlitok</t>
  </si>
  <si>
    <t>Tegevus kirjutatatakse tegevuskava sisse toetusfondide kasutamiseks.</t>
  </si>
  <si>
    <t>Действие вносится в таблицу реализации для возможности ходатайствования средств из фондов поддержки.</t>
  </si>
  <si>
    <t>2020.07.21 15:42, Polina Erikson</t>
  </si>
  <si>
    <t>2020.07.22 17:51, Polina Erikson</t>
  </si>
  <si>
    <t>2020.07.21 16:07, Natalia Orava</t>
  </si>
  <si>
    <t>ER4 Suuremahuline koostööprojekt River Promenades III , partner - Ivangorodi municipality, projekti eelarve 5 290 443,31 eurot (Joaoru puhkeala arendamine jätkuprojekt).</t>
  </si>
  <si>
    <t>ER4 Крупномасштабный проект сотрудничества River Promenades III, партнер - муниципалитет Ивангороди, бюджет проекта 5 290 443,31 евро (продолжение проекта развития зоны отдыха Joaorg)</t>
  </si>
  <si>
    <t>2020.07.30 16:25, Jekaterina Masalska</t>
  </si>
  <si>
    <t>2020.07.09 14:28, Jekaterina Masalska</t>
  </si>
  <si>
    <t>2020.07.09 12:51, Jekaterina Masalska</t>
  </si>
  <si>
    <t>2020.07.21 16:15, Jekaterina Masalska</t>
  </si>
  <si>
    <t>TEN-T transiittede (Paul Kerese tänava, Paul Kerese väljaku, Rahu tänava) rekonstreerimistööd. Projekti „TEN-T transiitteede rekonstrueerimistööd Narvas“ eelarve moodustab kokku 11 772 372,30 eurot, sh AK OF 1 584 070,39 eurot, toetus 8 976 398,87 eurot ja MAK OF 1 211 903 eurot.</t>
  </si>
  <si>
    <t>TEN-T transiittede (Paul Kerese tänava, Paul Kerese väljaku, Rahu tänava) rekonstreerimistööd. Projekti 2020. aasta eelarve vajadus ca 279 597,28 eurot. 2021. aasta lahtris on kajastatud 2020. aastast üleminevad kulud. Projekti „TEN-T transiitteede rekonstrueerimistööd Narvas“ eelarve moodustab kokku 11 772 372,30 eurot, sh AK OF 1 584 070,39 eurot, toetus 8 976 398,87 eurot ja MAK OF 1 211 903 eurot.</t>
  </si>
  <si>
    <t>Kergliiklusteed Narvas, Narva-Narva-Jõesuu vahel, Tallinna mnt. kergliiklustee pikendamine kuni Peeterristini. Projekteerimine ja ehitamine. Projekti I etapp (Kergliiklusteed Narva linnas sh Jõesuu tn) on lõpetatud 2019.aastal. Projekti II etapi (Narva - Narva-Jõesuu vahel ja Tallinna mnt kergliiklustee pikendamine kuni Peeterristini) realiseerimine on planeeritud aastatel 2020-2021. Kusjuures vastavalt projekteerimis- ja ehitustööde töövõtja 08.05.2020 ajagraafikule 2020. aastal teostatakse um 86,6% töödest ning 2021. aastal um 13,4% töödest.</t>
  </si>
  <si>
    <t>GIS on põhimõtteliselt register ruumiliste andmete jaoks. Selle abil saab nii sisestada, töödelda kui interaktiivselt kuvada kogu linna ruumilist infot. GIS ei ole sama, mis GMIS. GMIS (GeoMõõdistuste InfoSüsteem) on mõeldud kitsalt väga täpsete geodeetiliste andmete haldamiseks.Ehk kõik ruumilise väljundiga andmed ühes interaktiivses süsteemis, mida saavad kasutada kõik linnavalitsuse ametiasutused oma töö efektiivsuse parendamiseks. 11900 eur on iga-aastane omavalitsuse kasutaja litsentsi tasu.</t>
  </si>
  <si>
    <t>Ühendatud punktiga ID 2290. Partnerid LAÖA, RA. VOLIS - linnavolikogu istungite ning koosolekute automaatseks läbimiiseks ja protokollimiseks. KOVTP lahenduse kasutusele võtmiseks kohaliku omavalitsuse jaoks avaliku info jagamist kodanikele parandamiseks. ISKE meetmete rakendamine. Linna raamatupidamise programmi funktsionaalsuse suurendamisega kaasnevad tegevused. Uue turismi veebilehe väljatöötamine 2020.aastal. Masintöödeldav elektrooniliste arvete töötlemine.</t>
  </si>
  <si>
    <t>Объединено с пунктом ID 2290. Партнеры LAÖA, RA. Volis - aвтоматическое проведение и протоколирование собраний и заседаний городского собрания. Взятие в пользование решения KOVTP для местных самоуправлений с целью улучшения обмена информацией с гражданами. ISKE - трехступенчатая система эталонной защиты инфосистем, цель которой - обеспечить достаточный уровень безопасности данных, обрабатываемых в инфосистемах. Действия, связанные с повышением функциональности городской бухгалтерской программы. Разработка новой виртуальной туристической страницы. Система обработки электронных счетов.</t>
  </si>
  <si>
    <t>MTÜ Sind ei jäeta üksi, MTÜ Evrika, MTÜ EHPV, SA Linda Kliinik. alkoholismi, narkomaania ja HIV/AIDSi ennetamine</t>
  </si>
  <si>
    <t>Narva Linn finantseerib päevaõenduse teenust narva linna elanikutele. Teenust osutatakse SA Narva Haigla basil. Kuni 2024 aastani planeeritakse 100% omafinantseerimine Narva Linna poolt summas 1 398 670.38 eur. Teenuse üldhind moodustatakse järgmistest osadest: 85% on finantseerimine Narva Linna poolt 1 398 670.38 eur (2013.a.-2024.a.) ja 15% patsiendi omaosalus . 246 824,18 eur (2013.a.-2024.a.) (1 398 670.38+246 824,18=1 645 494,56 eur.).</t>
  </si>
  <si>
    <t>Город финансирует услугу дневной сестринской помощи для жителей города Нарва, которая оказывается на базе SA Narva Haigla. До 2024 года планируемая сумма 100% самофинансирования со стороны города составит 1 398 670,38 евро. Общая стоимость данной услуги состоит из следующих частей: 85% оплачивает город Нарва 1 398 670.38 eur (2013-2024гг.) и 15% - 246 824,18 eur (2013-2024гг.) это доля самоучастия пациентов (1 398 670.38 + 246 824,18 = . 1 645 494,56 евро).</t>
  </si>
  <si>
    <t>Kulud kokku 100% 1725501.38+304500.24=2030001.62 eur. Omafinantseerimine:Narva linna kulud kokku 85% 1725501.38 eur (2013.a.-2023.a.) ja patsiendi omaosalus kokku 15% 304500.24 eur (2013.a.-2023.a.).</t>
  </si>
  <si>
    <t>Projekt kuni 31.08.2022 (RTK 29.01.2019 otsus). Narva LV 15.06.2017 otsuse nr 33 järgi projekti kogueelarveks on planeeritud kuni 6 117 647 eurot (toetus 85% ja omafinantseering 15%). RTK 29.01.2019 otsuse nr 3-3.1/45 järgi projekti kogumaksumus on 5 882 352,94 eurot (maksimaalne toetus 5 000 000 eurot ja minimaalne omafinantseering 882 352,94 eurot). Projekti raames eskiisi staadiumis 04.05.2020 seisuga esitatud eelarvestuse järgi projekti (ehitus) kogumaksumus on 7 294 695,90 eurot, eelarvestuse täpsus +/- 25%. Juulikuu 2020 seisuga (projekti eskiisi staadiumis) projekti täpne ajakava ja eelarve on veel täpsustamisel, kuid NLV RA korraldusel andmed OF kohta on esitatud maksimaalselt võimalikud. Projekti eelarve ja ajakava täpsustatakse eelprojekti staadiumis 2020. aasta IV. kvartalis. Võimalik projekti pikendamine kuni 31.08.2023 k.a.</t>
  </si>
  <si>
    <t>Проект до 31.08.2022 (решение РТК от 29.01.2019). По решению городского собрания от 15.06.2017 номер 33 на общий бюджет проекта запланировано до 6 117 647 евро (субсидия 85% и самофинансирование 15%). По решению РТК от 29.01.2019 номер 3-3.1/45 общая стоимость проекта 5 882 352,94 евро (максимальный размер субсидий 5 000 000 евро и минимальное самофинансирование 882 352,95 евро). По данным предварительной калькуляции, которая была представлена в рамках проекта на стадии проектирования эскиза, по состоянию 04.05.2020 стоимость проекта (строительство) 7 294 695,90 евро, возможное уточнение +/- 25%. По состоянию на июль месяц 2020 года (на стадии составления ескиза проекта) точные график проекта и бюджет уточняются, но по распоряжению NLV RA данные по самофинансированию представлены максимально возможные. Бюджет и график проекта будут уточнены на стадии предварителного проекта в IV квартале 2020 года. Возможно продление проекта до 31.08.2023 включительно.</t>
  </si>
  <si>
    <t>Projekt kuni 31.08.2022 (RTK 29.01.2019 otsus). Narva LV 15.06.2017 otsuse nr 33 järgi projekti kogueelarveks on planeeritud kuni 6 117 647 eurot (toetus 85% ja omafinantseering 15%). RTK 29.01.2019 otsuse nr 3-3.1/45 järgi projekti kogumaksumus on 5 882 352,94 eurot (maksimaalne toetus 5 000 000 eurot ja minimaalne omafinantseering 882 352,94 eurot). Projekti raames eskiisi staadiumis 04.05.2020 seisuga esitatud eelarvestuse järgi projekti kogumaksumus on 7 294 695,90 eurot, eelarvestuse täpsus +/- 25%. Juulikuu 2020 seisuga (projekti eskiisi staadiumis) projekti täpne ajakava ja eelarve on veel täpsustamisel, kuid NLV RA korraldusel andmed OF kohta on esitatud maksimaalselt võimalikud. Projekti eelarve ja ajakava täpsustatakse eelprojekti staadiumis 2020. aasta IV. kvartalis. Võimalik projekti pikendamine kuni 31.08.2023 k.a.</t>
  </si>
  <si>
    <t>Проект до 31.08.2022 (решение РТК от 29.01.2019). По решению городского собрания от 15.06.2017 номер 33 на общий бюджет проекта запланировано до 6 117 647 евро (субсидия 85% и самофинансирование 15%). По решению РТК от 29.01.2019 номер 3-3.1/45 общая стоимость проекта 5 882 352,94 евро (максимальный размер субсидий 5 000 000 евро и минимальное самофинансирование 882 352,95 евро). По данным предварительной калькуляции, которая была представлена в рамках проекта на стадии проектирования эскиза, по состоянию 04.05.2020 стоимость проекта 7 294 695,90 евро, возможное уточнение +/- 25%. По состоянию на июль месяц 2020 года (на стадии составления ескиза проекта) точные график проекта и бюджет уточняются, но по распоряжению NLV RA данные по самофинансированию представлены максимально возможные. Бюджет и график проекта будут уточнены на стадии предварителного проекта в IV квартале 2020 года. Возможно продление проекта до 31.08.2023 включительно.</t>
  </si>
  <si>
    <t>Projekt kuni 31.08.2022 (RTK 29.01.2019 otsus). Narva LV 15.06.2017 otsuse nr 33 järgi projekti kogueelarveks on planeeritud kuni 6 117 647 eurot (toetus 85% ja omafinantseering 15%). RTK 29.01.2019 otsuse nr 3-3.1/45 järgi projekti kogumaksumus on 5 882 352,94 eurot (maksimaalne toetus 5 000 000 eurot ja minimaalne omafinantseering 882 352,94 eurot). Projekti raames eskiisi staadiumis 04.05.2020 seisuga esitatud eelarvestuse järgi projekti kogumaksumus on 7 294 695,90 eurot, eelarvestuse täpsus +/- 25%.</t>
  </si>
  <si>
    <t>Проект до 31.08.2022 (решение РТК от 29.01.2019). По решению городского собрания от 15.06.2017 номер 33 на общий бюджет проекта запланировано до 6 117 647 евро (субсидия 85% и самофинансирование 15%). По решению РТК от 29.01.2019 номер 3-3.1/45 общая стоимость проекта 5 882 352,94 евро (максимальный размер субсидий 5 000 000 евро и минимальное самофинансирование 882 352,95 евро). По данным предварительной калькуляции, которая была представлена в рамках проекта на стадии проектирования эскиза, по состоянию 04.05.2020 стоимость проекта 7 294 695,90 евро, возможное уточнение +/- 25%.</t>
  </si>
  <si>
    <t>ALPA eelarves on eraldatud 35 000 eur DP ja ideekonkursi teostmiseks. Projekt kuni 31.12.2021. Korduva ideekonkursi tõttu vajab pikendamist Haridus- ja teadusministri 26.11.2015 määruse nr 50 § 8 alusel kuni 31.08.2023. Narva VL otsuse 09.06.2016 nr 185 järgi projekti kogueelarveks on planeeritud kuni 3 000 000 eurot, millest Narva linna omafinantseering on vähemalt 450 000 eurot (15%).</t>
  </si>
  <si>
    <t>В бюджете ALPA выделены 35 000 евро на детальную планировку для проведения идейного конрурса. Проект до 31.12.2021. Из-за повторного идейного конкурса необходимо продление на основании постановления 50 от 26.11.2015 министра образования и науки до 31.08.2023 года. По решению городского собрания от 09.06.2016 номер 185 на общий бюджет проекта запланировано до 3 000 000 евро, из которых самофинансирование города составляет минимум 450 000 евро (15%).</t>
  </si>
  <si>
    <t>2020. a - seoses peatöövõtja ja omanikujärelevalve teenuse osutaja ülesütlemisavalduste esitamisega ei ole enam võimalik teostamata jäänud ehitustöid lõpetada. Lisaks sellele läbiviidud energiamärgise ekspertiis on tuvastatud, et projekteerimishanke tulem oli puudulik (vaatamata põhiprojektile teostatud ekspertiisile) ning ei taga C-klassi saavutamist (projekti eesmärk). Samuti on lasteaia hoones tuvastatud hallitus, mida ei ole võimalik likvideerida ka kavandatud renoveerimistöödega. Tuginedes ülalmainitud asjaoludele 18.03.2020 Keskkonnainvesteeringute Keskus on kinnitanud, et projekti realiseerimine on lõppenud. 2018-2019. a (läbiviinud kaks ehitustööde riigihanget, esimene lõppes ilma lepingu sõlmimiseta, kuna esitatud pakkumuse maksumus oluliselt ületas hanke eeldatavat maksumust, teise riigihanke tulemusena 18.02.2019. a oli sõlmitud töövõtuleping ehitustööde teostamiseks, mille ehitustööde eeldatav lõpptähtaeg oli 18.10.2019. a. 2017. a - alustati põhiprojekti täiendamist. 2016 aasta tegevus (lasteaia kogu hoone renoveerimise projekteerimine) oli tehtud enne projekti alustamist.</t>
  </si>
  <si>
    <t>2020 – в связи с представлением заявлений об отказе от договора со стороны главного подрядчика и надзора собственника, окончание незавершенных работ стало невозможным. В дополнение к этому, проведенная экспертиза по классу энергосбережения установила, что результат проектировочной поставки был с недостатками (несмотря на произведенную экспертизу основного проекта) и не достигает «С» класса энергосбережения (цель проекта). Так же было установлено, что работы по реновации детского садика не помогут ликвидировать обнаруженную плесень в здании. На основании всех вышеупомянутых обстоятельств 18.03.2020 Центр Инвестирования в окружающую среду подтвердил, что реализация проекта завершена. 2018-2019 (проведено 2 строительных тентеров, первый тендер закончился без заключения договора, поскольку стоимость представленных предложений значительно превышала предварительную стоимость, по результатам второго тендера 18.02.2019 был заключен договор на проведение строительных работ, предполагаемый срок окончания работ был 18.10.2019). 2017 – были начаты проектировочные работы по дополнению основного проекта. 2016 (проектировочные работы по реновации всего здания детского садика) данные действия были произведены до начала реализации проекта.</t>
  </si>
  <si>
    <t>Munitsipaalüldhariduskoolide internetiühenduse ja koolivõrkude monitooring ja haldamine riskide ennetamise ja turvalisuse tagamise eesmärgil. Juhindudes Narva Kantselei ettepanekust Narva haridusasutuste IT-turbest (Narva Kantselei 29.03.19 kiri nr 1.14/3416)</t>
  </si>
  <si>
    <t>Keelekümblusrühmade avamine sõltub vanemate soovist ning lasteaia võimalustest (eeskätt, kas lasteaias on olemas kvalifitseeritud õpetajad). Keelekümblusrühma avamisega seotud finantseerimise ulatus sõltub lasteaia olemasolevatest võimalustest, õppekeskkonnast (nt kas on vaja täiendavat inventari jms) ning rakendatavast keelekümbluse vormist (täis- või osaline). Keskmiselt avatakse aastas 3-4 uut keelekümblusrühma. Ühe uue rühma avamine nõuab ca 15 500 eurot aastas.</t>
  </si>
  <si>
    <t>Keelekümblusrühmade avamine sõltub vanemate soovist ning lasteaia võimalustest (eeskätt, kas lasteaias on olemas kvalifitseeritud õpetajad). Keelekümblusrühma avamisega seotud finantseerimise ulatus sõltub lasteaia olemasolevatest võimalustest, õppekeskkonnast (nt kas on vaja täiendavat inventari jms) ning rakendatavast keelekümbluse vormist (täis- või osaline). Keskmiselt avatakse aastas 3-4 uut keelekümblusrühma. Ühe uue rühma avamine nõuab ca 15 500 eurot aastas (2022. aastal ca 23 000 eurot).</t>
  </si>
  <si>
    <t>Реконструкция порта Кулгу, I этап (MATA проект)</t>
  </si>
  <si>
    <t>Linnaelanikele olulistes kohtades tasuta juhtmevaba internetiühenduse loomine</t>
  </si>
  <si>
    <t>Создание возможности для горожан подключения к бесплатному беспроводному интернтету в важных общественных местах</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</si>
</sst>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186"/>
      <scheme val="minor"/>
    </font>
    <font>
      <sz val="8"/>
      <color rgb="FF59350C"/>
      <name val="Verdana"/>
      <family val="2"/>
      <charset val="204"/>
    </font>
    <font>
      <sz val="8"/>
      <name val="Verdana"/>
      <family val="2"/>
      <charset val="204"/>
    </font>
    <font>
      <sz val="10"/>
      <name val="Arial"/>
      <family val="2"/>
      <charset val="186"/>
    </font>
    <font>
      <sz val="12"/>
      <color theme="1"/>
      <name val="Times New Roman"/>
      <family val="1"/>
      <charset val="204"/>
    </font>
    <font>
      <sz val="9"/>
      <color rgb="FF000000"/>
      <name val="Verdana"/>
      <family val="2"/>
      <charset val="204"/>
    </font>
    <font>
      <sz val="10"/>
      <color rgb="FF000000"/>
      <name val="Verdana"/>
      <family val="2"/>
      <charset val="204"/>
    </font>
    <font>
      <b/>
      <sz val="8"/>
      <color rgb="FF000000"/>
      <name val="Arial Narrow"/>
      <family val="2"/>
      <charset val="204"/>
    </font>
    <font>
      <sz val="10"/>
      <color rgb="FF1F1812"/>
      <name val="Verdana"/>
      <family val="2"/>
      <charset val="186"/>
    </font>
    <font>
      <sz val="8"/>
      <color rgb="FF59350C"/>
      <name val="Verdana"/>
      <family val="2"/>
      <charset val="186"/>
    </font>
    <font>
      <sz val="8"/>
      <color rgb="FF000000"/>
      <name val="Verdana"/>
      <family val="2"/>
      <charset val="186"/>
    </font>
    <font>
      <sz val="11"/>
      <color rgb="FF1F1812"/>
      <name val="Verdana"/>
      <family val="2"/>
      <charset val="186"/>
    </font>
    <font>
      <sz val="9"/>
      <color rgb="FF1F1812"/>
      <name val="Verdana"/>
      <family val="2"/>
      <charset val="186"/>
    </font>
    <font>
      <sz val="7"/>
      <color rgb="FFE08043"/>
      <name val="Verdana"/>
      <family val="2"/>
      <charset val="186"/>
    </font>
    <font>
      <b/>
      <sz val="8"/>
      <color rgb="FF006600"/>
      <name val="Verdana"/>
      <family val="2"/>
      <charset val="186"/>
    </font>
    <font>
      <b/>
      <sz val="8"/>
      <color rgb="FF0000FF"/>
      <name val="Verdana"/>
      <family val="2"/>
      <charset val="186"/>
    </font>
    <font>
      <strike/>
      <sz val="8"/>
      <color rgb="FF0000FF"/>
      <name val="Verdana"/>
      <family val="2"/>
      <charset val="186"/>
    </font>
    <font>
      <strike/>
      <sz val="8"/>
      <color rgb="FFFF0000"/>
      <name val="Verdana"/>
      <family val="2"/>
      <charset val="186"/>
    </font>
    <font>
      <sz val="8"/>
      <color rgb="FF1F1812"/>
      <name val="Verdana"/>
      <family val="2"/>
      <charset val="186"/>
    </font>
  </fonts>
  <fills count="6">
    <fill>
      <patternFill patternType="none"/>
    </fill>
    <fill>
      <patternFill patternType="gray125"/>
    </fill>
    <fill>
      <patternFill patternType="solid">
        <fgColor rgb="FFFFFFFF"/>
        <bgColor indexed="64"/>
      </patternFill>
    </fill>
    <fill>
      <patternFill patternType="solid">
        <fgColor theme="9" tint="0.79995117038483843"/>
        <bgColor indexed="64"/>
      </patternFill>
    </fill>
    <fill>
      <patternFill patternType="solid">
        <fgColor theme="0" tint="-0.14999847407452621"/>
        <bgColor indexed="64"/>
      </patternFill>
    </fill>
    <fill>
      <patternFill patternType="solid">
        <fgColor rgb="FFFFFF00"/>
        <bgColor indexed="64"/>
      </patternFill>
    </fill>
  </fills>
  <borders count="14">
    <border>
      <left/>
      <right/>
      <top/>
      <bottom/>
      <diagonal/>
    </border>
    <border>
      <left style="medium">
        <color rgb="FFF4BE05"/>
      </left>
      <right style="medium">
        <color rgb="FFF4BE05"/>
      </right>
      <top style="medium">
        <color rgb="FFF4BE05"/>
      </top>
      <bottom style="medium">
        <color rgb="FFF4BE05"/>
      </bottom>
      <diagonal/>
    </border>
    <border>
      <left style="medium">
        <color rgb="FFF4BE05"/>
      </left>
      <right/>
      <top style="medium">
        <color rgb="FFF4BE05"/>
      </top>
      <bottom style="medium">
        <color rgb="FFF4BE05"/>
      </bottom>
      <diagonal/>
    </border>
    <border>
      <left/>
      <right/>
      <top style="medium">
        <color rgb="FFF4BE05"/>
      </top>
      <bottom style="medium">
        <color rgb="FFF4BE05"/>
      </bottom>
      <diagonal/>
    </border>
    <border>
      <left/>
      <right style="medium">
        <color rgb="FFF4BE05"/>
      </right>
      <top style="medium">
        <color rgb="FFF4BE05"/>
      </top>
      <bottom style="medium">
        <color rgb="FFF4BE05"/>
      </bottom>
      <diagonal/>
    </border>
    <border>
      <left style="medium">
        <color rgb="FFF4BE05"/>
      </left>
      <right style="medium">
        <color rgb="FFF4BE05"/>
      </right>
      <top style="medium">
        <color rgb="FFF4BE05"/>
      </top>
      <bottom/>
      <diagonal/>
    </border>
    <border>
      <left style="medium">
        <color rgb="FFF4BE05"/>
      </left>
      <right style="medium">
        <color rgb="FFF4BE05"/>
      </right>
      <top style="mediumDashed">
        <color rgb="FFFFE565"/>
      </top>
      <bottom style="mediumDashed">
        <color rgb="FFFFE565"/>
      </bottom>
      <diagonal/>
    </border>
    <border>
      <left style="medium">
        <color rgb="FFF4BE05"/>
      </left>
      <right style="medium">
        <color rgb="FFE08043"/>
      </right>
      <top style="medium">
        <color rgb="FFF4BE05"/>
      </top>
      <bottom style="medium">
        <color rgb="FFE08043"/>
      </bottom>
      <diagonal/>
    </border>
    <border>
      <left style="medium">
        <color rgb="FFE08043"/>
      </left>
      <right style="medium">
        <color rgb="FFE08043"/>
      </right>
      <top style="medium">
        <color rgb="FFF4BE05"/>
      </top>
      <bottom style="medium">
        <color rgb="FFE08043"/>
      </bottom>
      <diagonal/>
    </border>
    <border>
      <left style="medium">
        <color rgb="FFE08043"/>
      </left>
      <right style="medium">
        <color rgb="FFF4BE05"/>
      </right>
      <top style="medium">
        <color rgb="FFF4BE05"/>
      </top>
      <bottom style="medium">
        <color rgb="FFE08043"/>
      </bottom>
      <diagonal/>
    </border>
    <border>
      <left style="medium">
        <color rgb="FFF4BE05"/>
      </left>
      <right/>
      <top style="medium">
        <color rgb="FFE08043"/>
      </top>
      <bottom style="medium">
        <color rgb="FFF4BE05"/>
      </bottom>
      <diagonal/>
    </border>
    <border>
      <left/>
      <right/>
      <top style="medium">
        <color rgb="FFE08043"/>
      </top>
      <bottom style="medium">
        <color rgb="FFF4BE05"/>
      </bottom>
      <diagonal/>
    </border>
    <border>
      <left/>
      <right style="medium">
        <color rgb="FFF4BE05"/>
      </right>
      <top style="medium">
        <color rgb="FFE08043"/>
      </top>
      <bottom style="medium">
        <color rgb="FFF4BE05"/>
      </bottom>
      <diagonal/>
    </border>
    <border>
      <left style="medium">
        <color rgb="FFF4BE05"/>
      </left>
      <right/>
      <top/>
      <bottom style="medium">
        <color rgb="FFF4BE05"/>
      </bottom>
      <diagonal/>
    </border>
  </borders>
  <cellStyleXfs count="2">
    <xf numFmtId="0" fontId="0" fillId="0" borderId="0"/>
    <xf numFmtId="0" fontId="3" fillId="0" borderId="0"/>
  </cellStyleXfs>
  <cellXfs count="54">
    <xf numFmtId="0" fontId="0" fillId="0" borderId="0" xfId="0"/>
    <xf numFmtId="0" fontId="1" fillId="0" borderId="8" xfId="0" applyFont="1" applyBorder="1" applyAlignment="1">
      <alignment horizontal="center" vertical="center" wrapText="1"/>
    </xf>
    <xf numFmtId="0" fontId="1" fillId="2" borderId="7" xfId="0" applyFont="1" applyFill="1" applyBorder="1" applyAlignment="1">
      <alignment horizontal="center" vertical="center" wrapText="1"/>
    </xf>
    <xf numFmtId="0" fontId="2" fillId="0" borderId="5" xfId="0" applyFont="1" applyBorder="1" applyAlignment="1">
      <alignment horizontal="left" vertical="center" wrapText="1"/>
    </xf>
    <xf numFmtId="0" fontId="5" fillId="0" borderId="0" xfId="0" applyFont="1" applyAlignment="1">
      <alignment vertical="center" wrapText="1"/>
    </xf>
    <xf numFmtId="0" fontId="4" fillId="0" borderId="0" xfId="0" applyFont="1" applyAlignment="1">
      <alignment vertical="center" wrapText="1"/>
    </xf>
    <xf numFmtId="1" fontId="1" fillId="0" borderId="8" xfId="0" applyNumberFormat="1" applyFont="1" applyBorder="1" applyAlignment="1">
      <alignment horizontal="center" vertical="center" wrapText="1"/>
    </xf>
    <xf numFmtId="0" fontId="1" fillId="0" borderId="8"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9" fillId="2" borderId="8" xfId="0" applyFont="1" applyFill="1" applyBorder="1" applyAlignment="1">
      <alignment horizontal="center" vertical="center" wrapText="1"/>
    </xf>
    <xf numFmtId="1" fontId="0" fillId="0" borderId="0" xfId="0" applyNumberFormat="1"/>
    <xf numFmtId="1" fontId="9" fillId="2" borderId="8" xfId="0" applyNumberFormat="1" applyFont="1" applyFill="1" applyBorder="1" applyAlignment="1">
      <alignment horizontal="center" vertical="center" wrapText="1"/>
    </xf>
    <xf numFmtId="0" fontId="0" fillId="0" borderId="0" xfId="0" applyFill="1"/>
    <xf numFmtId="0" fontId="10" fillId="2" borderId="1" xfId="0" applyFont="1" applyFill="1" applyBorder="1" applyAlignment="1">
      <alignment horizontal="left" vertical="top" wrapText="1"/>
    </xf>
    <xf numFmtId="0" fontId="13" fillId="2" borderId="5" xfId="0" applyFont="1" applyFill="1" applyBorder="1" applyAlignment="1">
      <alignment horizontal="left" vertical="top" wrapText="1"/>
    </xf>
    <xf numFmtId="0" fontId="10" fillId="2" borderId="5" xfId="0" applyFont="1" applyFill="1" applyBorder="1" applyAlignment="1">
      <alignment horizontal="left" vertical="top" wrapText="1"/>
    </xf>
    <xf numFmtId="0" fontId="15"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16" fillId="2" borderId="6" xfId="0" applyFont="1" applyFill="1" applyBorder="1" applyAlignment="1">
      <alignment horizontal="left" vertical="top" wrapText="1"/>
    </xf>
    <xf numFmtId="0" fontId="17" fillId="2" borderId="5" xfId="0" applyFont="1" applyFill="1" applyBorder="1" applyAlignment="1">
      <alignment horizontal="left" vertical="top" wrapText="1"/>
    </xf>
    <xf numFmtId="0" fontId="14" fillId="2" borderId="5" xfId="0" applyFont="1" applyFill="1" applyBorder="1" applyAlignment="1">
      <alignment horizontal="left" vertical="top" wrapText="1"/>
    </xf>
    <xf numFmtId="0" fontId="13" fillId="2" borderId="1" xfId="0" applyFont="1" applyFill="1" applyBorder="1" applyAlignment="1">
      <alignment horizontal="left" vertical="top" wrapText="1"/>
    </xf>
    <xf numFmtId="22" fontId="13" fillId="2" borderId="6" xfId="0" applyNumberFormat="1" applyFont="1" applyFill="1" applyBorder="1" applyAlignment="1">
      <alignment horizontal="left" vertical="top" wrapText="1"/>
    </xf>
    <xf numFmtId="22" fontId="13" fillId="2" borderId="5" xfId="0" applyNumberFormat="1" applyFont="1" applyFill="1" applyBorder="1" applyAlignment="1">
      <alignment horizontal="left" vertical="top" wrapText="1"/>
    </xf>
    <xf numFmtId="0" fontId="9" fillId="2" borderId="9"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2" fillId="0" borderId="5" xfId="0" applyFont="1" applyBorder="1" applyAlignment="1">
      <alignment horizontal="left" vertical="top" wrapText="1"/>
    </xf>
    <xf numFmtId="1" fontId="15" fillId="2" borderId="5" xfId="0" applyNumberFormat="1" applyFont="1" applyFill="1" applyBorder="1" applyAlignment="1">
      <alignment horizontal="left" vertical="top" wrapText="1"/>
    </xf>
    <xf numFmtId="1" fontId="14" fillId="2" borderId="5" xfId="0" applyNumberFormat="1" applyFont="1" applyFill="1" applyBorder="1" applyAlignment="1">
      <alignment horizontal="left" vertical="top" wrapText="1"/>
    </xf>
    <xf numFmtId="1" fontId="10" fillId="2" borderId="1" xfId="0" applyNumberFormat="1" applyFont="1" applyFill="1" applyBorder="1" applyAlignment="1">
      <alignment horizontal="left" vertical="top" wrapText="1"/>
    </xf>
    <xf numFmtId="1" fontId="16" fillId="2" borderId="6" xfId="0" applyNumberFormat="1" applyFont="1" applyFill="1" applyBorder="1" applyAlignment="1">
      <alignment horizontal="left" vertical="top" wrapText="1"/>
    </xf>
    <xf numFmtId="1" fontId="17" fillId="2" borderId="5" xfId="0" applyNumberFormat="1" applyFont="1" applyFill="1" applyBorder="1" applyAlignment="1">
      <alignment horizontal="left" vertical="top" wrapText="1"/>
    </xf>
    <xf numFmtId="0" fontId="10" fillId="2" borderId="13" xfId="0" applyFont="1" applyFill="1" applyBorder="1" applyAlignment="1">
      <alignment horizontal="left" vertical="top" wrapText="1"/>
    </xf>
    <xf numFmtId="0" fontId="10" fillId="2" borderId="2" xfId="0" applyFont="1" applyFill="1" applyBorder="1" applyAlignment="1">
      <alignment horizontal="left" vertical="top" wrapText="1"/>
    </xf>
    <xf numFmtId="0" fontId="15" fillId="0" borderId="5" xfId="0" applyFont="1" applyFill="1" applyBorder="1" applyAlignment="1">
      <alignment horizontal="left" vertical="top" wrapText="1"/>
    </xf>
    <xf numFmtId="0" fontId="14" fillId="0" borderId="5" xfId="0" applyFont="1" applyFill="1" applyBorder="1" applyAlignment="1">
      <alignment horizontal="left" vertical="top" wrapText="1"/>
    </xf>
    <xf numFmtId="0" fontId="10" fillId="0" borderId="1" xfId="0" applyFont="1" applyFill="1" applyBorder="1" applyAlignment="1">
      <alignment horizontal="left" vertical="top" wrapText="1"/>
    </xf>
    <xf numFmtId="0" fontId="16" fillId="5" borderId="6" xfId="0" applyFont="1" applyFill="1" applyBorder="1" applyAlignment="1">
      <alignment horizontal="left" vertical="top" wrapText="1"/>
    </xf>
    <xf numFmtId="0" fontId="17" fillId="5" borderId="5" xfId="0" applyFont="1" applyFill="1" applyBorder="1" applyAlignment="1">
      <alignment horizontal="left" vertical="top" wrapText="1"/>
    </xf>
    <xf numFmtId="0" fontId="18" fillId="3"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1" fillId="3" borderId="10"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8" fillId="3"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5" fillId="0" borderId="0" xfId="0" applyFont="1" applyAlignment="1">
      <alignment vertical="center" wrapText="1"/>
    </xf>
    <xf numFmtId="0" fontId="6" fillId="0" borderId="0" xfId="0" applyFont="1" applyAlignment="1">
      <alignment vertical="center" wrapText="1"/>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filterMode="1">
    <tabColor rgb="FFFFFF00"/>
  </sheetPr>
  <dimension ref="A1:T467"/>
  <sheetViews>
    <sheetView workbookViewId="0">
      <selection activeCell="F1" sqref="F1"/>
    </sheetView>
  </sheetViews>
  <sheetFormatPr defaultRowHeight="15" x14ac:dyDescent="0.25"/>
  <cols>
    <col min="1" max="1" width="4" bestFit="1" customWidth="1"/>
    <col min="2" max="2" width="4" hidden="1" customWidth="1"/>
    <col min="3" max="3" width="5.42578125" customWidth="1"/>
    <col min="4" max="4" width="15" hidden="1" customWidth="1"/>
    <col min="5" max="5" width="5.5703125" hidden="1" customWidth="1"/>
    <col min="6" max="6" width="25.7109375" customWidth="1"/>
    <col min="7" max="8" width="5.5703125" bestFit="1" customWidth="1"/>
    <col min="9" max="9" width="11.85546875" style="10" bestFit="1" customWidth="1"/>
    <col min="10" max="10" width="10.42578125" style="10" bestFit="1" customWidth="1"/>
    <col min="11" max="11" width="7.42578125" style="10" customWidth="1"/>
    <col min="12" max="14" width="10.42578125" style="10" bestFit="1" customWidth="1"/>
    <col min="15" max="16" width="9" style="10" bestFit="1" customWidth="1"/>
    <col min="17" max="17" width="15.140625" customWidth="1"/>
    <col min="19" max="19" width="25.7109375" customWidth="1"/>
    <col min="20" max="20" width="39.7109375" hidden="1" customWidth="1"/>
  </cols>
  <sheetData>
    <row r="1" spans="1:20" ht="15.75" thickBot="1" x14ac:dyDescent="0.3"/>
    <row r="2" spans="1:20" ht="32.25" thickBot="1" x14ac:dyDescent="0.3">
      <c r="A2" s="2" t="s">
        <v>217</v>
      </c>
      <c r="B2" s="8" t="s">
        <v>217</v>
      </c>
      <c r="C2" s="2" t="s">
        <v>0</v>
      </c>
      <c r="D2" s="8" t="s">
        <v>780</v>
      </c>
      <c r="E2" s="8" t="s">
        <v>406</v>
      </c>
      <c r="F2" s="9" t="s">
        <v>1</v>
      </c>
      <c r="G2" s="9" t="s">
        <v>2</v>
      </c>
      <c r="H2" s="9" t="s">
        <v>3</v>
      </c>
      <c r="I2" s="11" t="s">
        <v>4</v>
      </c>
      <c r="J2" s="11" t="s">
        <v>5</v>
      </c>
      <c r="K2" s="11" t="s">
        <v>6</v>
      </c>
      <c r="L2" s="11" t="s">
        <v>407</v>
      </c>
      <c r="M2" s="11" t="s">
        <v>432</v>
      </c>
      <c r="N2" s="11" t="s">
        <v>492</v>
      </c>
      <c r="O2" s="11" t="s">
        <v>559</v>
      </c>
      <c r="P2" s="11" t="s">
        <v>821</v>
      </c>
      <c r="Q2" s="9" t="s">
        <v>7</v>
      </c>
      <c r="R2" s="9" t="s">
        <v>8</v>
      </c>
      <c r="S2" s="9" t="s">
        <v>822</v>
      </c>
      <c r="T2" s="24" t="s">
        <v>823</v>
      </c>
    </row>
    <row r="3" spans="1:20" ht="28.5" customHeight="1" thickBot="1" x14ac:dyDescent="0.3">
      <c r="A3" s="3" t="str">
        <f>IF((B3&gt;B2),B3,"")</f>
        <v/>
      </c>
      <c r="B3" s="3">
        <v>0</v>
      </c>
      <c r="C3" s="13"/>
      <c r="D3" s="13"/>
      <c r="E3" s="13">
        <v>0</v>
      </c>
      <c r="F3" s="42" t="s">
        <v>9</v>
      </c>
      <c r="G3" s="43"/>
      <c r="H3" s="43"/>
      <c r="I3" s="43"/>
      <c r="J3" s="43"/>
      <c r="K3" s="43"/>
      <c r="L3" s="43"/>
      <c r="M3" s="43"/>
      <c r="N3" s="43"/>
      <c r="O3" s="43"/>
      <c r="P3" s="43"/>
      <c r="Q3" s="43"/>
      <c r="R3" s="43"/>
      <c r="S3" s="43"/>
      <c r="T3" s="44"/>
    </row>
    <row r="4" spans="1:20" ht="15.75" thickBot="1" x14ac:dyDescent="0.3">
      <c r="A4" s="26" t="str">
        <f t="shared" ref="A4:A67" si="0">IF((B4&gt;B3),B4,"")</f>
        <v/>
      </c>
      <c r="B4" s="26">
        <f t="shared" ref="B4:B67" si="1">IF(AND(E4&gt;0, E4&lt;4),B3+1,B3)</f>
        <v>0</v>
      </c>
      <c r="C4" s="13"/>
      <c r="D4" s="13"/>
      <c r="E4" s="13">
        <v>0</v>
      </c>
      <c r="F4" s="45" t="s">
        <v>10</v>
      </c>
      <c r="G4" s="46"/>
      <c r="H4" s="46"/>
      <c r="I4" s="46"/>
      <c r="J4" s="46"/>
      <c r="K4" s="46"/>
      <c r="L4" s="46"/>
      <c r="M4" s="46"/>
      <c r="N4" s="46"/>
      <c r="O4" s="46"/>
      <c r="P4" s="46"/>
      <c r="Q4" s="46"/>
      <c r="R4" s="46"/>
      <c r="S4" s="46"/>
      <c r="T4" s="47"/>
    </row>
    <row r="5" spans="1:20" ht="15.75" thickBot="1" x14ac:dyDescent="0.3">
      <c r="A5" s="26" t="str">
        <f t="shared" si="0"/>
        <v/>
      </c>
      <c r="B5" s="26">
        <f t="shared" si="1"/>
        <v>0</v>
      </c>
      <c r="C5" s="13"/>
      <c r="D5" s="13"/>
      <c r="E5" s="13">
        <v>0</v>
      </c>
      <c r="F5" s="48" t="s">
        <v>11</v>
      </c>
      <c r="G5" s="49"/>
      <c r="H5" s="49"/>
      <c r="I5" s="49"/>
      <c r="J5" s="49"/>
      <c r="K5" s="49"/>
      <c r="L5" s="49"/>
      <c r="M5" s="49"/>
      <c r="N5" s="49"/>
      <c r="O5" s="49"/>
      <c r="P5" s="49"/>
      <c r="Q5" s="49"/>
      <c r="R5" s="49"/>
      <c r="S5" s="49"/>
      <c r="T5" s="50"/>
    </row>
    <row r="6" spans="1:20" ht="15.75" thickBot="1" x14ac:dyDescent="0.3">
      <c r="A6" s="26" t="str">
        <f t="shared" si="0"/>
        <v/>
      </c>
      <c r="B6" s="26">
        <f t="shared" si="1"/>
        <v>0</v>
      </c>
      <c r="C6" s="13"/>
      <c r="D6" s="13"/>
      <c r="E6" s="13">
        <v>0</v>
      </c>
      <c r="F6" s="39" t="s">
        <v>12</v>
      </c>
      <c r="G6" s="40"/>
      <c r="H6" s="40"/>
      <c r="I6" s="40"/>
      <c r="J6" s="40"/>
      <c r="K6" s="40"/>
      <c r="L6" s="40"/>
      <c r="M6" s="40"/>
      <c r="N6" s="40"/>
      <c r="O6" s="40"/>
      <c r="P6" s="40"/>
      <c r="Q6" s="40"/>
      <c r="R6" s="40"/>
      <c r="S6" s="40"/>
      <c r="T6" s="41"/>
    </row>
    <row r="7" spans="1:20" ht="116.25" thickBot="1" x14ac:dyDescent="0.3">
      <c r="A7" s="26">
        <f t="shared" si="0"/>
        <v>1</v>
      </c>
      <c r="B7" s="26">
        <f t="shared" si="1"/>
        <v>1</v>
      </c>
      <c r="C7" s="14">
        <v>2768</v>
      </c>
      <c r="D7" s="14" t="s">
        <v>824</v>
      </c>
      <c r="E7" s="15">
        <v>2</v>
      </c>
      <c r="F7" s="16" t="s">
        <v>740</v>
      </c>
      <c r="G7" s="16">
        <v>2020</v>
      </c>
      <c r="H7" s="16">
        <v>2023</v>
      </c>
      <c r="I7" s="27">
        <v>3070313</v>
      </c>
      <c r="J7" s="27">
        <v>2970313</v>
      </c>
      <c r="K7" s="27">
        <v>96.74</v>
      </c>
      <c r="L7" s="27">
        <v>1470313</v>
      </c>
      <c r="M7" s="27">
        <v>500000</v>
      </c>
      <c r="N7" s="27">
        <v>500000</v>
      </c>
      <c r="O7" s="27">
        <v>500000</v>
      </c>
      <c r="P7" s="27"/>
      <c r="Q7" s="16" t="s">
        <v>433</v>
      </c>
      <c r="R7" s="16" t="s">
        <v>434</v>
      </c>
      <c r="S7" s="16" t="s">
        <v>825</v>
      </c>
      <c r="T7" s="16" t="s">
        <v>826</v>
      </c>
    </row>
    <row r="8" spans="1:20" ht="63.75" hidden="1" thickBot="1" x14ac:dyDescent="0.3">
      <c r="A8" s="26" t="str">
        <f t="shared" si="0"/>
        <v/>
      </c>
      <c r="B8" s="26">
        <f t="shared" si="1"/>
        <v>1</v>
      </c>
      <c r="C8" s="17">
        <v>2768.2831000000001</v>
      </c>
      <c r="D8" s="17" t="s">
        <v>739</v>
      </c>
      <c r="E8" s="15">
        <v>22</v>
      </c>
      <c r="F8" s="18" t="s">
        <v>740</v>
      </c>
      <c r="G8" s="18">
        <v>2020</v>
      </c>
      <c r="H8" s="18">
        <v>2023</v>
      </c>
      <c r="I8" s="30">
        <v>2000000</v>
      </c>
      <c r="J8" s="30">
        <v>2000000</v>
      </c>
      <c r="K8" s="30">
        <v>100</v>
      </c>
      <c r="L8" s="30">
        <v>500000</v>
      </c>
      <c r="M8" s="30">
        <v>500000</v>
      </c>
      <c r="N8" s="30">
        <v>500000</v>
      </c>
      <c r="O8" s="30">
        <v>500000</v>
      </c>
      <c r="P8" s="30"/>
      <c r="Q8" s="18" t="s">
        <v>433</v>
      </c>
      <c r="R8" s="18" t="s">
        <v>434</v>
      </c>
      <c r="S8" s="18" t="s">
        <v>741</v>
      </c>
      <c r="T8" s="18"/>
    </row>
    <row r="9" spans="1:20" ht="32.25" thickBot="1" x14ac:dyDescent="0.3">
      <c r="A9" s="26">
        <f t="shared" si="0"/>
        <v>2</v>
      </c>
      <c r="B9" s="26">
        <f t="shared" si="1"/>
        <v>2</v>
      </c>
      <c r="C9" s="14">
        <v>2709</v>
      </c>
      <c r="D9" s="14" t="s">
        <v>827</v>
      </c>
      <c r="E9" s="15">
        <v>2</v>
      </c>
      <c r="F9" s="16" t="s">
        <v>561</v>
      </c>
      <c r="G9" s="16">
        <v>2020</v>
      </c>
      <c r="H9" s="16">
        <v>2022</v>
      </c>
      <c r="I9" s="27">
        <v>700000</v>
      </c>
      <c r="J9" s="27">
        <v>700000</v>
      </c>
      <c r="K9" s="27">
        <v>100</v>
      </c>
      <c r="L9" s="27">
        <v>55000</v>
      </c>
      <c r="M9" s="27">
        <v>445000</v>
      </c>
      <c r="N9" s="27">
        <v>200000</v>
      </c>
      <c r="O9" s="27"/>
      <c r="P9" s="27"/>
      <c r="Q9" s="16" t="s">
        <v>433</v>
      </c>
      <c r="R9" s="16"/>
      <c r="S9" s="16" t="s">
        <v>828</v>
      </c>
      <c r="T9" s="16" t="s">
        <v>829</v>
      </c>
    </row>
    <row r="10" spans="1:20" ht="32.25" hidden="1" thickBot="1" x14ac:dyDescent="0.3">
      <c r="A10" s="26" t="str">
        <f t="shared" si="0"/>
        <v/>
      </c>
      <c r="B10" s="26">
        <f t="shared" si="1"/>
        <v>2</v>
      </c>
      <c r="C10" s="17">
        <v>2709.2831999999999</v>
      </c>
      <c r="D10" s="17" t="s">
        <v>560</v>
      </c>
      <c r="E10" s="15">
        <v>22</v>
      </c>
      <c r="F10" s="18" t="s">
        <v>561</v>
      </c>
      <c r="G10" s="18">
        <v>2020</v>
      </c>
      <c r="H10" s="18">
        <v>2021</v>
      </c>
      <c r="I10" s="30">
        <v>700000</v>
      </c>
      <c r="J10" s="30">
        <v>700000</v>
      </c>
      <c r="K10" s="30">
        <v>100</v>
      </c>
      <c r="L10" s="30">
        <v>500000</v>
      </c>
      <c r="M10" s="30">
        <v>200000</v>
      </c>
      <c r="N10" s="30"/>
      <c r="O10" s="30"/>
      <c r="P10" s="30"/>
      <c r="Q10" s="18" t="s">
        <v>433</v>
      </c>
      <c r="R10" s="18"/>
      <c r="S10" s="18" t="s">
        <v>562</v>
      </c>
      <c r="T10" s="18"/>
    </row>
    <row r="11" spans="1:20" ht="105.75" hidden="1" thickBot="1" x14ac:dyDescent="0.3">
      <c r="A11" s="26" t="str">
        <f t="shared" si="0"/>
        <v/>
      </c>
      <c r="B11" s="26">
        <f t="shared" si="1"/>
        <v>2</v>
      </c>
      <c r="C11" s="14">
        <v>2384.2384000000002</v>
      </c>
      <c r="D11" s="14" t="s">
        <v>830</v>
      </c>
      <c r="E11" s="15">
        <v>4</v>
      </c>
      <c r="F11" s="19" t="s">
        <v>493</v>
      </c>
      <c r="G11" s="19">
        <v>2019</v>
      </c>
      <c r="H11" s="19">
        <v>2022</v>
      </c>
      <c r="I11" s="31">
        <v>822700</v>
      </c>
      <c r="J11" s="31">
        <v>722700</v>
      </c>
      <c r="K11" s="31">
        <v>87.84</v>
      </c>
      <c r="L11" s="31"/>
      <c r="M11" s="31"/>
      <c r="N11" s="31">
        <v>400000</v>
      </c>
      <c r="O11" s="31"/>
      <c r="P11" s="31"/>
      <c r="Q11" s="19" t="s">
        <v>433</v>
      </c>
      <c r="R11" s="19" t="s">
        <v>434</v>
      </c>
      <c r="S11" s="19"/>
      <c r="T11" s="19"/>
    </row>
    <row r="12" spans="1:20" ht="168.75" thickBot="1" x14ac:dyDescent="0.3">
      <c r="A12" s="26">
        <f t="shared" si="0"/>
        <v>3</v>
      </c>
      <c r="B12" s="26">
        <f t="shared" si="1"/>
        <v>3</v>
      </c>
      <c r="C12" s="14">
        <v>1105</v>
      </c>
      <c r="D12" s="14" t="s">
        <v>1224</v>
      </c>
      <c r="E12" s="15">
        <v>2</v>
      </c>
      <c r="F12" s="16" t="s">
        <v>832</v>
      </c>
      <c r="G12" s="16">
        <v>2017</v>
      </c>
      <c r="H12" s="16">
        <v>2023</v>
      </c>
      <c r="I12" s="27">
        <v>3392801.13</v>
      </c>
      <c r="J12" s="27">
        <v>3392801.13</v>
      </c>
      <c r="K12" s="27">
        <v>100</v>
      </c>
      <c r="L12" s="27">
        <v>1831699</v>
      </c>
      <c r="M12" s="27">
        <v>508500</v>
      </c>
      <c r="N12" s="27">
        <v>570000</v>
      </c>
      <c r="O12" s="27">
        <v>200000</v>
      </c>
      <c r="P12" s="27"/>
      <c r="Q12" s="16" t="s">
        <v>433</v>
      </c>
      <c r="R12" s="16" t="s">
        <v>434</v>
      </c>
      <c r="S12" s="16" t="s">
        <v>1225</v>
      </c>
      <c r="T12" s="16" t="s">
        <v>1226</v>
      </c>
    </row>
    <row r="13" spans="1:20" ht="147.75" hidden="1" thickBot="1" x14ac:dyDescent="0.3">
      <c r="A13" s="26" t="str">
        <f t="shared" si="0"/>
        <v/>
      </c>
      <c r="B13" s="26">
        <f t="shared" si="1"/>
        <v>3</v>
      </c>
      <c r="C13" s="17">
        <v>1105.3028999999999</v>
      </c>
      <c r="D13" s="17" t="s">
        <v>831</v>
      </c>
      <c r="E13" s="15">
        <v>22</v>
      </c>
      <c r="F13" s="18" t="s">
        <v>832</v>
      </c>
      <c r="G13" s="18">
        <v>2014</v>
      </c>
      <c r="H13" s="18">
        <v>2023</v>
      </c>
      <c r="I13" s="30">
        <v>3366401.13</v>
      </c>
      <c r="J13" s="30">
        <v>3366401.13</v>
      </c>
      <c r="K13" s="30">
        <v>100</v>
      </c>
      <c r="L13" s="30">
        <v>1805299</v>
      </c>
      <c r="M13" s="30">
        <v>508500</v>
      </c>
      <c r="N13" s="30">
        <v>570000</v>
      </c>
      <c r="O13" s="30">
        <v>200000</v>
      </c>
      <c r="P13" s="30"/>
      <c r="Q13" s="18" t="s">
        <v>433</v>
      </c>
      <c r="R13" s="18" t="s">
        <v>434</v>
      </c>
      <c r="S13" s="18" t="s">
        <v>833</v>
      </c>
      <c r="T13" s="18" t="s">
        <v>834</v>
      </c>
    </row>
    <row r="14" spans="1:20" ht="42.75" hidden="1" thickBot="1" x14ac:dyDescent="0.3">
      <c r="A14" s="26" t="str">
        <f t="shared" si="0"/>
        <v/>
      </c>
      <c r="B14" s="26">
        <f t="shared" si="1"/>
        <v>3</v>
      </c>
      <c r="C14" s="17">
        <v>1105.2833000000001</v>
      </c>
      <c r="D14" s="17" t="s">
        <v>563</v>
      </c>
      <c r="E14" s="15">
        <v>22</v>
      </c>
      <c r="F14" s="18" t="s">
        <v>16</v>
      </c>
      <c r="G14" s="18">
        <v>2014</v>
      </c>
      <c r="H14" s="18">
        <v>2023</v>
      </c>
      <c r="I14" s="30">
        <v>1610118.97</v>
      </c>
      <c r="J14" s="30">
        <v>1610118.97</v>
      </c>
      <c r="K14" s="30">
        <v>100</v>
      </c>
      <c r="L14" s="30">
        <v>300000</v>
      </c>
      <c r="M14" s="30">
        <v>300000</v>
      </c>
      <c r="N14" s="30">
        <v>300000</v>
      </c>
      <c r="O14" s="30"/>
      <c r="P14" s="30"/>
      <c r="Q14" s="18" t="s">
        <v>433</v>
      </c>
      <c r="R14" s="18" t="s">
        <v>434</v>
      </c>
      <c r="S14" s="18"/>
      <c r="T14" s="18"/>
    </row>
    <row r="15" spans="1:20" ht="53.25" thickBot="1" x14ac:dyDescent="0.3">
      <c r="A15" s="26">
        <f t="shared" si="0"/>
        <v>4</v>
      </c>
      <c r="B15" s="26">
        <f t="shared" si="1"/>
        <v>4</v>
      </c>
      <c r="C15" s="14">
        <v>3023</v>
      </c>
      <c r="D15" s="14" t="s">
        <v>1227</v>
      </c>
      <c r="E15" s="15">
        <v>1</v>
      </c>
      <c r="F15" s="20" t="s">
        <v>1228</v>
      </c>
      <c r="G15" s="20">
        <v>2020</v>
      </c>
      <c r="H15" s="20">
        <v>2021</v>
      </c>
      <c r="I15" s="28">
        <v>220000</v>
      </c>
      <c r="J15" s="28"/>
      <c r="K15" s="28"/>
      <c r="L15" s="28"/>
      <c r="M15" s="28"/>
      <c r="N15" s="28"/>
      <c r="O15" s="28"/>
      <c r="P15" s="28"/>
      <c r="Q15" s="20" t="s">
        <v>433</v>
      </c>
      <c r="R15" s="20" t="s">
        <v>434</v>
      </c>
      <c r="S15" s="20" t="s">
        <v>1229</v>
      </c>
      <c r="T15" s="20" t="s">
        <v>1230</v>
      </c>
    </row>
    <row r="16" spans="1:20" ht="42.75" hidden="1" thickBot="1" x14ac:dyDescent="0.3">
      <c r="A16" s="26" t="str">
        <f t="shared" si="0"/>
        <v/>
      </c>
      <c r="B16" s="26">
        <f t="shared" si="1"/>
        <v>4</v>
      </c>
      <c r="C16" s="17">
        <v>3023.3029999999999</v>
      </c>
      <c r="D16" s="17" t="s">
        <v>1231</v>
      </c>
      <c r="E16" s="15">
        <v>22</v>
      </c>
      <c r="F16" s="18" t="s">
        <v>1228</v>
      </c>
      <c r="G16" s="18">
        <v>2020</v>
      </c>
      <c r="H16" s="18">
        <v>2021</v>
      </c>
      <c r="I16" s="30">
        <v>220000</v>
      </c>
      <c r="J16" s="30"/>
      <c r="K16" s="30"/>
      <c r="L16" s="30"/>
      <c r="M16" s="30"/>
      <c r="N16" s="30"/>
      <c r="O16" s="30"/>
      <c r="P16" s="30"/>
      <c r="Q16" s="18" t="s">
        <v>433</v>
      </c>
      <c r="R16" s="18" t="s">
        <v>434</v>
      </c>
      <c r="S16" s="18" t="s">
        <v>1229</v>
      </c>
      <c r="T16" s="18" t="s">
        <v>1229</v>
      </c>
    </row>
    <row r="17" spans="1:20" ht="105.75" hidden="1" thickBot="1" x14ac:dyDescent="0.3">
      <c r="A17" s="26" t="str">
        <f t="shared" si="0"/>
        <v/>
      </c>
      <c r="B17" s="26">
        <f t="shared" si="1"/>
        <v>4</v>
      </c>
      <c r="C17" s="14">
        <v>1336.1335999999999</v>
      </c>
      <c r="D17" s="14" t="s">
        <v>835</v>
      </c>
      <c r="E17" s="15">
        <v>4</v>
      </c>
      <c r="F17" s="19" t="s">
        <v>19</v>
      </c>
      <c r="G17" s="19">
        <v>2015</v>
      </c>
      <c r="H17" s="19">
        <v>2023</v>
      </c>
      <c r="I17" s="31">
        <v>2618084.87</v>
      </c>
      <c r="J17" s="31">
        <v>2618084.86</v>
      </c>
      <c r="K17" s="31">
        <v>100</v>
      </c>
      <c r="L17" s="31">
        <v>200000</v>
      </c>
      <c r="M17" s="31">
        <v>200000</v>
      </c>
      <c r="N17" s="31">
        <v>200000</v>
      </c>
      <c r="O17" s="31">
        <v>200000</v>
      </c>
      <c r="P17" s="31"/>
      <c r="Q17" s="19" t="s">
        <v>433</v>
      </c>
      <c r="R17" s="19" t="s">
        <v>434</v>
      </c>
      <c r="S17" s="19" t="s">
        <v>564</v>
      </c>
      <c r="T17" s="19"/>
    </row>
    <row r="18" spans="1:20" ht="53.25" thickBot="1" x14ac:dyDescent="0.3">
      <c r="A18" s="26">
        <f t="shared" si="0"/>
        <v>5</v>
      </c>
      <c r="B18" s="26">
        <f t="shared" si="1"/>
        <v>5</v>
      </c>
      <c r="C18" s="14">
        <v>461</v>
      </c>
      <c r="D18" s="14" t="s">
        <v>836</v>
      </c>
      <c r="E18" s="15">
        <v>2</v>
      </c>
      <c r="F18" s="16" t="s">
        <v>18</v>
      </c>
      <c r="G18" s="16">
        <v>2013</v>
      </c>
      <c r="H18" s="16">
        <v>2024</v>
      </c>
      <c r="I18" s="27">
        <v>2509165</v>
      </c>
      <c r="J18" s="27">
        <v>1881874.08</v>
      </c>
      <c r="K18" s="27">
        <v>75</v>
      </c>
      <c r="L18" s="27">
        <v>136942</v>
      </c>
      <c r="M18" s="27">
        <v>200000</v>
      </c>
      <c r="N18" s="27">
        <v>200000</v>
      </c>
      <c r="O18" s="27">
        <v>200000</v>
      </c>
      <c r="P18" s="27">
        <v>200000</v>
      </c>
      <c r="Q18" s="16" t="s">
        <v>433</v>
      </c>
      <c r="R18" s="16" t="s">
        <v>434</v>
      </c>
      <c r="S18" s="16" t="s">
        <v>837</v>
      </c>
      <c r="T18" s="16" t="s">
        <v>838</v>
      </c>
    </row>
    <row r="19" spans="1:20" ht="53.25" hidden="1" thickBot="1" x14ac:dyDescent="0.3">
      <c r="A19" s="26" t="str">
        <f t="shared" si="0"/>
        <v/>
      </c>
      <c r="B19" s="26">
        <f t="shared" si="1"/>
        <v>5</v>
      </c>
      <c r="C19" s="17">
        <v>461.2835</v>
      </c>
      <c r="D19" s="17" t="s">
        <v>565</v>
      </c>
      <c r="E19" s="15">
        <v>22</v>
      </c>
      <c r="F19" s="18" t="s">
        <v>18</v>
      </c>
      <c r="G19" s="18">
        <v>2013</v>
      </c>
      <c r="H19" s="18">
        <v>2023</v>
      </c>
      <c r="I19" s="30">
        <v>2387263</v>
      </c>
      <c r="J19" s="30">
        <v>1790447.43</v>
      </c>
      <c r="K19" s="30">
        <v>75</v>
      </c>
      <c r="L19" s="30">
        <v>200000</v>
      </c>
      <c r="M19" s="30">
        <v>200000</v>
      </c>
      <c r="N19" s="30">
        <v>200000</v>
      </c>
      <c r="O19" s="30">
        <v>200000</v>
      </c>
      <c r="P19" s="30"/>
      <c r="Q19" s="18" t="s">
        <v>433</v>
      </c>
      <c r="R19" s="18" t="s">
        <v>434</v>
      </c>
      <c r="S19" s="18"/>
      <c r="T19" s="18"/>
    </row>
    <row r="20" spans="1:20" ht="95.25" hidden="1" thickBot="1" x14ac:dyDescent="0.3">
      <c r="A20" s="26" t="str">
        <f t="shared" si="0"/>
        <v/>
      </c>
      <c r="B20" s="26">
        <f t="shared" si="1"/>
        <v>5</v>
      </c>
      <c r="C20" s="14">
        <v>6.6</v>
      </c>
      <c r="D20" s="14" t="s">
        <v>839</v>
      </c>
      <c r="E20" s="15">
        <v>4</v>
      </c>
      <c r="F20" s="19" t="s">
        <v>538</v>
      </c>
      <c r="G20" s="19">
        <v>2019</v>
      </c>
      <c r="H20" s="19">
        <v>2020</v>
      </c>
      <c r="I20" s="31">
        <v>525000</v>
      </c>
      <c r="J20" s="31">
        <v>525000</v>
      </c>
      <c r="K20" s="31">
        <v>100</v>
      </c>
      <c r="L20" s="31"/>
      <c r="M20" s="31"/>
      <c r="N20" s="31"/>
      <c r="O20" s="31"/>
      <c r="P20" s="31"/>
      <c r="Q20" s="19" t="s">
        <v>433</v>
      </c>
      <c r="R20" s="19" t="s">
        <v>434</v>
      </c>
      <c r="S20" s="19"/>
      <c r="T20" s="19"/>
    </row>
    <row r="21" spans="1:20" ht="42.75" thickBot="1" x14ac:dyDescent="0.3">
      <c r="A21" s="26">
        <f t="shared" si="0"/>
        <v>6</v>
      </c>
      <c r="B21" s="26">
        <f t="shared" si="1"/>
        <v>6</v>
      </c>
      <c r="C21" s="14">
        <v>8</v>
      </c>
      <c r="D21" s="14" t="s">
        <v>840</v>
      </c>
      <c r="E21" s="15">
        <v>2</v>
      </c>
      <c r="F21" s="16" t="s">
        <v>841</v>
      </c>
      <c r="G21" s="16">
        <v>2020</v>
      </c>
      <c r="H21" s="16">
        <v>2020</v>
      </c>
      <c r="I21" s="27">
        <v>486000</v>
      </c>
      <c r="J21" s="27">
        <v>486000</v>
      </c>
      <c r="K21" s="27">
        <v>100</v>
      </c>
      <c r="L21" s="27">
        <v>486000</v>
      </c>
      <c r="M21" s="27"/>
      <c r="N21" s="27"/>
      <c r="O21" s="27"/>
      <c r="P21" s="27"/>
      <c r="Q21" s="16" t="s">
        <v>433</v>
      </c>
      <c r="R21" s="16" t="s">
        <v>434</v>
      </c>
      <c r="S21" s="16" t="s">
        <v>842</v>
      </c>
      <c r="T21" s="16" t="s">
        <v>843</v>
      </c>
    </row>
    <row r="22" spans="1:20" ht="32.25" hidden="1" thickBot="1" x14ac:dyDescent="0.3">
      <c r="A22" s="26" t="str">
        <f t="shared" si="0"/>
        <v/>
      </c>
      <c r="B22" s="26">
        <f t="shared" si="1"/>
        <v>6</v>
      </c>
      <c r="C22" s="17">
        <v>8.2835999999999999</v>
      </c>
      <c r="D22" s="17" t="s">
        <v>742</v>
      </c>
      <c r="E22" s="15">
        <v>22</v>
      </c>
      <c r="F22" s="18" t="s">
        <v>539</v>
      </c>
      <c r="G22" s="18">
        <v>2020</v>
      </c>
      <c r="H22" s="18">
        <v>2021</v>
      </c>
      <c r="I22" s="30">
        <v>150000</v>
      </c>
      <c r="J22" s="30">
        <v>150000</v>
      </c>
      <c r="K22" s="30">
        <v>100</v>
      </c>
      <c r="L22" s="30">
        <v>20000</v>
      </c>
      <c r="M22" s="30">
        <v>130000</v>
      </c>
      <c r="N22" s="30"/>
      <c r="O22" s="30"/>
      <c r="P22" s="30"/>
      <c r="Q22" s="18" t="s">
        <v>433</v>
      </c>
      <c r="R22" s="18" t="s">
        <v>434</v>
      </c>
      <c r="S22" s="18"/>
      <c r="T22" s="18"/>
    </row>
    <row r="23" spans="1:20" ht="95.25" thickBot="1" x14ac:dyDescent="0.3">
      <c r="A23" s="26">
        <f t="shared" si="0"/>
        <v>7</v>
      </c>
      <c r="B23" s="26">
        <f t="shared" si="1"/>
        <v>7</v>
      </c>
      <c r="C23" s="14">
        <v>1089</v>
      </c>
      <c r="D23" s="14" t="s">
        <v>1302</v>
      </c>
      <c r="E23" s="15">
        <v>2</v>
      </c>
      <c r="F23" s="16" t="s">
        <v>518</v>
      </c>
      <c r="G23" s="16">
        <v>2016</v>
      </c>
      <c r="H23" s="16">
        <v>2022</v>
      </c>
      <c r="I23" s="27">
        <v>11772372.300000001</v>
      </c>
      <c r="J23" s="27">
        <v>2795973.39</v>
      </c>
      <c r="K23" s="27">
        <v>23.75</v>
      </c>
      <c r="L23" s="27">
        <v>279597.28000000003</v>
      </c>
      <c r="M23" s="27">
        <v>1924356.35</v>
      </c>
      <c r="N23" s="27">
        <v>473610</v>
      </c>
      <c r="O23" s="27"/>
      <c r="P23" s="27"/>
      <c r="Q23" s="16" t="s">
        <v>15</v>
      </c>
      <c r="R23" s="16" t="s">
        <v>435</v>
      </c>
      <c r="S23" s="16" t="s">
        <v>1332</v>
      </c>
      <c r="T23" s="16" t="s">
        <v>845</v>
      </c>
    </row>
    <row r="24" spans="1:20" ht="126.75" hidden="1" thickBot="1" x14ac:dyDescent="0.3">
      <c r="A24" s="26" t="str">
        <f t="shared" si="0"/>
        <v/>
      </c>
      <c r="B24" s="26">
        <f t="shared" si="1"/>
        <v>7</v>
      </c>
      <c r="C24" s="17">
        <v>1089.3040000000001</v>
      </c>
      <c r="D24" s="17" t="s">
        <v>1303</v>
      </c>
      <c r="E24" s="15">
        <v>22</v>
      </c>
      <c r="F24" s="18" t="s">
        <v>518</v>
      </c>
      <c r="G24" s="18">
        <v>2016</v>
      </c>
      <c r="H24" s="18">
        <v>2022</v>
      </c>
      <c r="I24" s="30">
        <v>11772372.300000001</v>
      </c>
      <c r="J24" s="30">
        <v>2795973.43</v>
      </c>
      <c r="K24" s="30">
        <v>23.75</v>
      </c>
      <c r="L24" s="30">
        <v>2203953</v>
      </c>
      <c r="M24" s="30">
        <v>1924356</v>
      </c>
      <c r="N24" s="30">
        <v>473610</v>
      </c>
      <c r="O24" s="30"/>
      <c r="P24" s="30"/>
      <c r="Q24" s="18" t="s">
        <v>15</v>
      </c>
      <c r="R24" s="18" t="s">
        <v>435</v>
      </c>
      <c r="S24" s="18" t="s">
        <v>1333</v>
      </c>
      <c r="T24" s="18" t="s">
        <v>845</v>
      </c>
    </row>
    <row r="25" spans="1:20" ht="32.25" hidden="1" thickBot="1" x14ac:dyDescent="0.3">
      <c r="A25" s="26" t="str">
        <f t="shared" si="0"/>
        <v/>
      </c>
      <c r="B25" s="26">
        <f t="shared" si="1"/>
        <v>7</v>
      </c>
      <c r="C25" s="17">
        <v>1089.3039000000001</v>
      </c>
      <c r="D25" s="17" t="s">
        <v>1223</v>
      </c>
      <c r="E25" s="15">
        <v>22</v>
      </c>
      <c r="F25" s="18" t="s">
        <v>518</v>
      </c>
      <c r="G25" s="18">
        <v>2016</v>
      </c>
      <c r="H25" s="18">
        <v>2022</v>
      </c>
      <c r="I25" s="30">
        <v>11772372.26</v>
      </c>
      <c r="J25" s="30">
        <v>2795973.43</v>
      </c>
      <c r="K25" s="30">
        <v>23.75</v>
      </c>
      <c r="L25" s="30">
        <v>2203953</v>
      </c>
      <c r="M25" s="30">
        <v>475221</v>
      </c>
      <c r="N25" s="30">
        <v>559195</v>
      </c>
      <c r="O25" s="30"/>
      <c r="P25" s="30"/>
      <c r="Q25" s="18" t="s">
        <v>15</v>
      </c>
      <c r="R25" s="18" t="s">
        <v>435</v>
      </c>
      <c r="S25" s="18" t="s">
        <v>844</v>
      </c>
      <c r="T25" s="18" t="s">
        <v>845</v>
      </c>
    </row>
    <row r="26" spans="1:20" ht="32.25" hidden="1" thickBot="1" x14ac:dyDescent="0.3">
      <c r="A26" s="26" t="str">
        <f t="shared" si="0"/>
        <v/>
      </c>
      <c r="B26" s="26">
        <f t="shared" si="1"/>
        <v>7</v>
      </c>
      <c r="C26" s="17">
        <v>1089.3019999999999</v>
      </c>
      <c r="D26" s="17" t="s">
        <v>1232</v>
      </c>
      <c r="E26" s="15">
        <v>22</v>
      </c>
      <c r="F26" s="18" t="s">
        <v>518</v>
      </c>
      <c r="G26" s="18">
        <v>2016</v>
      </c>
      <c r="H26" s="18">
        <v>2022</v>
      </c>
      <c r="I26" s="30">
        <v>11772372.26</v>
      </c>
      <c r="J26" s="30">
        <v>2795973.43</v>
      </c>
      <c r="K26" s="30">
        <v>23.75</v>
      </c>
      <c r="L26" s="30">
        <v>279597.28000000003</v>
      </c>
      <c r="M26" s="30">
        <v>1957180.96</v>
      </c>
      <c r="N26" s="30">
        <v>440785.43</v>
      </c>
      <c r="O26" s="30"/>
      <c r="P26" s="30"/>
      <c r="Q26" s="18" t="s">
        <v>15</v>
      </c>
      <c r="R26" s="18" t="s">
        <v>435</v>
      </c>
      <c r="S26" s="18" t="s">
        <v>844</v>
      </c>
      <c r="T26" s="18" t="s">
        <v>845</v>
      </c>
    </row>
    <row r="27" spans="1:20" ht="32.25" hidden="1" thickBot="1" x14ac:dyDescent="0.3">
      <c r="A27" s="26" t="str">
        <f t="shared" si="0"/>
        <v/>
      </c>
      <c r="B27" s="26">
        <f t="shared" si="1"/>
        <v>7</v>
      </c>
      <c r="C27" s="17">
        <v>1089.288</v>
      </c>
      <c r="D27" s="17" t="s">
        <v>566</v>
      </c>
      <c r="E27" s="15">
        <v>22</v>
      </c>
      <c r="F27" s="18" t="s">
        <v>518</v>
      </c>
      <c r="G27" s="18">
        <v>2016</v>
      </c>
      <c r="H27" s="18">
        <v>2021</v>
      </c>
      <c r="I27" s="30">
        <v>10716469.26</v>
      </c>
      <c r="J27" s="30">
        <v>1740070.39</v>
      </c>
      <c r="K27" s="30">
        <v>16.239999999999998</v>
      </c>
      <c r="L27" s="30">
        <v>950442</v>
      </c>
      <c r="M27" s="30">
        <v>474366.63</v>
      </c>
      <c r="N27" s="30"/>
      <c r="O27" s="30"/>
      <c r="P27" s="30"/>
      <c r="Q27" s="18" t="s">
        <v>15</v>
      </c>
      <c r="R27" s="18" t="s">
        <v>435</v>
      </c>
      <c r="S27" s="18" t="s">
        <v>494</v>
      </c>
      <c r="T27" s="18"/>
    </row>
    <row r="28" spans="1:20" ht="32.25" hidden="1" thickBot="1" x14ac:dyDescent="0.3">
      <c r="A28" s="26" t="str">
        <f t="shared" si="0"/>
        <v/>
      </c>
      <c r="B28" s="26">
        <f t="shared" si="1"/>
        <v>7</v>
      </c>
      <c r="C28" s="17">
        <v>1521.2837</v>
      </c>
      <c r="D28" s="17" t="s">
        <v>784</v>
      </c>
      <c r="E28" s="15">
        <v>22</v>
      </c>
      <c r="F28" s="18" t="s">
        <v>17</v>
      </c>
      <c r="G28" s="18">
        <v>2019</v>
      </c>
      <c r="H28" s="18">
        <v>2020</v>
      </c>
      <c r="I28" s="30">
        <v>421000</v>
      </c>
      <c r="J28" s="30">
        <v>421000</v>
      </c>
      <c r="K28" s="30">
        <v>100</v>
      </c>
      <c r="L28" s="30"/>
      <c r="M28" s="30"/>
      <c r="N28" s="30"/>
      <c r="O28" s="30"/>
      <c r="P28" s="30"/>
      <c r="Q28" s="18" t="s">
        <v>433</v>
      </c>
      <c r="R28" s="18" t="s">
        <v>434</v>
      </c>
      <c r="S28" s="18"/>
      <c r="T28" s="18"/>
    </row>
    <row r="29" spans="1:20" ht="63.75" thickBot="1" x14ac:dyDescent="0.3">
      <c r="A29" s="26">
        <f t="shared" si="0"/>
        <v>8</v>
      </c>
      <c r="B29" s="26">
        <f t="shared" si="1"/>
        <v>8</v>
      </c>
      <c r="C29" s="14">
        <v>2769</v>
      </c>
      <c r="D29" s="14" t="s">
        <v>846</v>
      </c>
      <c r="E29" s="15">
        <v>2</v>
      </c>
      <c r="F29" s="16" t="s">
        <v>743</v>
      </c>
      <c r="G29" s="16">
        <v>2018</v>
      </c>
      <c r="H29" s="16">
        <v>2020</v>
      </c>
      <c r="I29" s="27">
        <v>431496.61</v>
      </c>
      <c r="J29" s="27">
        <v>58669.45</v>
      </c>
      <c r="K29" s="27">
        <v>13.6</v>
      </c>
      <c r="L29" s="27">
        <v>1200</v>
      </c>
      <c r="M29" s="27"/>
      <c r="N29" s="27"/>
      <c r="O29" s="27"/>
      <c r="P29" s="27"/>
      <c r="Q29" s="16" t="s">
        <v>433</v>
      </c>
      <c r="R29" s="16" t="s">
        <v>434</v>
      </c>
      <c r="S29" s="16" t="s">
        <v>847</v>
      </c>
      <c r="T29" s="16" t="s">
        <v>848</v>
      </c>
    </row>
    <row r="30" spans="1:20" ht="42.75" hidden="1" thickBot="1" x14ac:dyDescent="0.3">
      <c r="A30" s="26" t="str">
        <f t="shared" si="0"/>
        <v/>
      </c>
      <c r="B30" s="26">
        <f t="shared" si="1"/>
        <v>8</v>
      </c>
      <c r="C30" s="17">
        <v>2769.2838000000002</v>
      </c>
      <c r="D30" s="17" t="s">
        <v>785</v>
      </c>
      <c r="E30" s="15">
        <v>22</v>
      </c>
      <c r="F30" s="18" t="s">
        <v>743</v>
      </c>
      <c r="G30" s="18">
        <v>2018</v>
      </c>
      <c r="H30" s="18">
        <v>2020</v>
      </c>
      <c r="I30" s="30">
        <v>504545</v>
      </c>
      <c r="J30" s="30">
        <v>100000</v>
      </c>
      <c r="K30" s="30">
        <v>19.82</v>
      </c>
      <c r="L30" s="30"/>
      <c r="M30" s="30"/>
      <c r="N30" s="30"/>
      <c r="O30" s="30"/>
      <c r="P30" s="30"/>
      <c r="Q30" s="18" t="s">
        <v>433</v>
      </c>
      <c r="R30" s="18" t="s">
        <v>434</v>
      </c>
      <c r="S30" s="18" t="s">
        <v>744</v>
      </c>
      <c r="T30" s="18"/>
    </row>
    <row r="31" spans="1:20" ht="15.75" thickBot="1" x14ac:dyDescent="0.3">
      <c r="A31" s="26" t="str">
        <f t="shared" si="0"/>
        <v/>
      </c>
      <c r="B31" s="26">
        <f t="shared" si="1"/>
        <v>8</v>
      </c>
      <c r="C31" s="13"/>
      <c r="D31" s="13"/>
      <c r="E31" s="13">
        <v>0</v>
      </c>
      <c r="F31" s="39" t="s">
        <v>20</v>
      </c>
      <c r="G31" s="40"/>
      <c r="H31" s="40"/>
      <c r="I31" s="40"/>
      <c r="J31" s="40"/>
      <c r="K31" s="40"/>
      <c r="L31" s="40"/>
      <c r="M31" s="40"/>
      <c r="N31" s="40"/>
      <c r="O31" s="40"/>
      <c r="P31" s="40"/>
      <c r="Q31" s="40"/>
      <c r="R31" s="40"/>
      <c r="S31" s="40"/>
      <c r="T31" s="41"/>
    </row>
    <row r="32" spans="1:20" ht="137.25" thickBot="1" x14ac:dyDescent="0.3">
      <c r="A32" s="26">
        <f t="shared" si="0"/>
        <v>9</v>
      </c>
      <c r="B32" s="26">
        <f t="shared" si="1"/>
        <v>9</v>
      </c>
      <c r="C32" s="14">
        <v>2901</v>
      </c>
      <c r="D32" s="14" t="s">
        <v>849</v>
      </c>
      <c r="E32" s="15">
        <v>1</v>
      </c>
      <c r="F32" s="20" t="s">
        <v>850</v>
      </c>
      <c r="G32" s="20">
        <v>2021</v>
      </c>
      <c r="H32" s="20">
        <v>2024</v>
      </c>
      <c r="I32" s="28">
        <v>3239520</v>
      </c>
      <c r="J32" s="28">
        <v>971856</v>
      </c>
      <c r="K32" s="28">
        <v>30</v>
      </c>
      <c r="L32" s="28"/>
      <c r="M32" s="28">
        <v>918</v>
      </c>
      <c r="N32" s="28">
        <v>49878</v>
      </c>
      <c r="O32" s="28">
        <v>458694</v>
      </c>
      <c r="P32" s="28">
        <v>462366</v>
      </c>
      <c r="Q32" s="20" t="s">
        <v>15</v>
      </c>
      <c r="R32" s="20" t="s">
        <v>434</v>
      </c>
      <c r="S32" s="20" t="s">
        <v>851</v>
      </c>
      <c r="T32" s="20" t="s">
        <v>852</v>
      </c>
    </row>
    <row r="33" spans="1:20" ht="84.75" hidden="1" thickBot="1" x14ac:dyDescent="0.3">
      <c r="A33" s="26" t="str">
        <f t="shared" si="0"/>
        <v/>
      </c>
      <c r="B33" s="26">
        <f t="shared" si="1"/>
        <v>9</v>
      </c>
      <c r="C33" s="14">
        <v>2572.2572</v>
      </c>
      <c r="D33" s="14" t="s">
        <v>853</v>
      </c>
      <c r="E33" s="15">
        <v>4</v>
      </c>
      <c r="F33" s="19" t="s">
        <v>540</v>
      </c>
      <c r="G33" s="19">
        <v>2020</v>
      </c>
      <c r="H33" s="19">
        <v>2022</v>
      </c>
      <c r="I33" s="31"/>
      <c r="J33" s="31"/>
      <c r="K33" s="31"/>
      <c r="L33" s="31"/>
      <c r="M33" s="31"/>
      <c r="N33" s="31"/>
      <c r="O33" s="31"/>
      <c r="P33" s="31"/>
      <c r="Q33" s="19" t="s">
        <v>15</v>
      </c>
      <c r="R33" s="19"/>
      <c r="S33" s="19"/>
      <c r="T33" s="19"/>
    </row>
    <row r="34" spans="1:20" ht="200.25" thickBot="1" x14ac:dyDescent="0.3">
      <c r="A34" s="26">
        <f t="shared" si="0"/>
        <v>10</v>
      </c>
      <c r="B34" s="26">
        <f t="shared" si="1"/>
        <v>10</v>
      </c>
      <c r="C34" s="14">
        <v>41</v>
      </c>
      <c r="D34" s="14" t="s">
        <v>1304</v>
      </c>
      <c r="E34" s="15">
        <v>2</v>
      </c>
      <c r="F34" s="16" t="s">
        <v>855</v>
      </c>
      <c r="G34" s="16">
        <v>2014</v>
      </c>
      <c r="H34" s="16">
        <v>2021</v>
      </c>
      <c r="I34" s="27">
        <v>7469469</v>
      </c>
      <c r="J34" s="27">
        <v>1150170</v>
      </c>
      <c r="K34" s="27">
        <v>15.4</v>
      </c>
      <c r="L34" s="27">
        <v>441434</v>
      </c>
      <c r="M34" s="27">
        <v>65962</v>
      </c>
      <c r="N34" s="27"/>
      <c r="O34" s="27"/>
      <c r="P34" s="27"/>
      <c r="Q34" s="16" t="s">
        <v>15</v>
      </c>
      <c r="R34" s="16" t="s">
        <v>434</v>
      </c>
      <c r="S34" s="16" t="s">
        <v>1334</v>
      </c>
      <c r="T34" s="16" t="s">
        <v>856</v>
      </c>
    </row>
    <row r="35" spans="1:20" ht="168.75" hidden="1" thickBot="1" x14ac:dyDescent="0.3">
      <c r="A35" s="26" t="str">
        <f t="shared" si="0"/>
        <v/>
      </c>
      <c r="B35" s="26">
        <f t="shared" si="1"/>
        <v>10</v>
      </c>
      <c r="C35" s="17">
        <v>41.304600000000001</v>
      </c>
      <c r="D35" s="17" t="s">
        <v>854</v>
      </c>
      <c r="E35" s="15">
        <v>22</v>
      </c>
      <c r="F35" s="18" t="s">
        <v>855</v>
      </c>
      <c r="G35" s="18">
        <v>2014</v>
      </c>
      <c r="H35" s="18">
        <v>2021</v>
      </c>
      <c r="I35" s="30">
        <v>7469469</v>
      </c>
      <c r="J35" s="30">
        <v>1150170</v>
      </c>
      <c r="K35" s="30">
        <v>15.4</v>
      </c>
      <c r="L35" s="30">
        <v>507396</v>
      </c>
      <c r="M35" s="30"/>
      <c r="N35" s="30"/>
      <c r="O35" s="30"/>
      <c r="P35" s="30"/>
      <c r="Q35" s="18" t="s">
        <v>15</v>
      </c>
      <c r="R35" s="18" t="s">
        <v>434</v>
      </c>
      <c r="S35" s="18" t="s">
        <v>1334</v>
      </c>
      <c r="T35" s="18" t="s">
        <v>856</v>
      </c>
    </row>
    <row r="36" spans="1:20" ht="53.25" hidden="1" thickBot="1" x14ac:dyDescent="0.3">
      <c r="A36" s="26" t="str">
        <f t="shared" si="0"/>
        <v/>
      </c>
      <c r="B36" s="26">
        <f t="shared" si="1"/>
        <v>10</v>
      </c>
      <c r="C36" s="17">
        <v>41.29</v>
      </c>
      <c r="D36" s="17" t="s">
        <v>567</v>
      </c>
      <c r="E36" s="15">
        <v>22</v>
      </c>
      <c r="F36" s="18" t="s">
        <v>404</v>
      </c>
      <c r="G36" s="18">
        <v>2014</v>
      </c>
      <c r="H36" s="18">
        <v>2020</v>
      </c>
      <c r="I36" s="30">
        <v>7469469</v>
      </c>
      <c r="J36" s="30">
        <v>1150170</v>
      </c>
      <c r="K36" s="30">
        <v>15.4</v>
      </c>
      <c r="L36" s="30">
        <v>283285</v>
      </c>
      <c r="M36" s="30"/>
      <c r="N36" s="30"/>
      <c r="O36" s="30"/>
      <c r="P36" s="30"/>
      <c r="Q36" s="18" t="s">
        <v>15</v>
      </c>
      <c r="R36" s="18" t="s">
        <v>434</v>
      </c>
      <c r="S36" s="18" t="s">
        <v>21</v>
      </c>
      <c r="T36" s="18"/>
    </row>
    <row r="37" spans="1:20" ht="32.25" thickBot="1" x14ac:dyDescent="0.3">
      <c r="A37" s="26">
        <f t="shared" si="0"/>
        <v>11</v>
      </c>
      <c r="B37" s="26">
        <f t="shared" si="1"/>
        <v>11</v>
      </c>
      <c r="C37" s="21">
        <v>2810</v>
      </c>
      <c r="D37" s="21" t="s">
        <v>786</v>
      </c>
      <c r="E37" s="13">
        <v>3</v>
      </c>
      <c r="F37" s="13" t="s">
        <v>787</v>
      </c>
      <c r="G37" s="13">
        <v>2020</v>
      </c>
      <c r="H37" s="13">
        <v>2022</v>
      </c>
      <c r="I37" s="29"/>
      <c r="J37" s="29"/>
      <c r="K37" s="29"/>
      <c r="L37" s="29"/>
      <c r="M37" s="29"/>
      <c r="N37" s="29"/>
      <c r="O37" s="29"/>
      <c r="P37" s="29"/>
      <c r="Q37" s="13" t="s">
        <v>433</v>
      </c>
      <c r="R37" s="13" t="s">
        <v>14</v>
      </c>
      <c r="S37" s="13"/>
      <c r="T37" s="13"/>
    </row>
    <row r="38" spans="1:20" ht="15.75" thickBot="1" x14ac:dyDescent="0.3">
      <c r="A38" s="26" t="str">
        <f t="shared" si="0"/>
        <v/>
      </c>
      <c r="B38" s="26">
        <f t="shared" si="1"/>
        <v>11</v>
      </c>
      <c r="C38" s="13"/>
      <c r="D38" s="13"/>
      <c r="E38" s="13">
        <v>0</v>
      </c>
      <c r="F38" s="39" t="s">
        <v>23</v>
      </c>
      <c r="G38" s="40"/>
      <c r="H38" s="40"/>
      <c r="I38" s="40"/>
      <c r="J38" s="40"/>
      <c r="K38" s="40"/>
      <c r="L38" s="40"/>
      <c r="M38" s="40"/>
      <c r="N38" s="40"/>
      <c r="O38" s="40"/>
      <c r="P38" s="40"/>
      <c r="Q38" s="40"/>
      <c r="R38" s="40"/>
      <c r="S38" s="40"/>
      <c r="T38" s="41"/>
    </row>
    <row r="39" spans="1:20" ht="53.25" thickBot="1" x14ac:dyDescent="0.3">
      <c r="A39" s="26">
        <f t="shared" si="0"/>
        <v>12</v>
      </c>
      <c r="B39" s="26">
        <f t="shared" si="1"/>
        <v>12</v>
      </c>
      <c r="C39" s="14">
        <v>1134</v>
      </c>
      <c r="D39" s="14" t="s">
        <v>857</v>
      </c>
      <c r="E39" s="15">
        <v>2</v>
      </c>
      <c r="F39" s="16" t="s">
        <v>420</v>
      </c>
      <c r="G39" s="16">
        <v>2015</v>
      </c>
      <c r="H39" s="16">
        <v>2023</v>
      </c>
      <c r="I39" s="27">
        <v>563223.32999999996</v>
      </c>
      <c r="J39" s="27">
        <v>563223.32999999996</v>
      </c>
      <c r="K39" s="27">
        <v>100</v>
      </c>
      <c r="L39" s="27">
        <v>105000</v>
      </c>
      <c r="M39" s="27">
        <v>100000</v>
      </c>
      <c r="N39" s="27">
        <v>100000</v>
      </c>
      <c r="O39" s="27">
        <v>100000</v>
      </c>
      <c r="P39" s="27"/>
      <c r="Q39" s="16" t="s">
        <v>433</v>
      </c>
      <c r="R39" s="16"/>
      <c r="S39" s="16" t="s">
        <v>858</v>
      </c>
      <c r="T39" s="16" t="s">
        <v>859</v>
      </c>
    </row>
    <row r="40" spans="1:20" ht="32.25" hidden="1" thickBot="1" x14ac:dyDescent="0.3">
      <c r="A40" s="26" t="str">
        <f t="shared" si="0"/>
        <v/>
      </c>
      <c r="B40" s="26">
        <f t="shared" si="1"/>
        <v>12</v>
      </c>
      <c r="C40" s="17">
        <v>1134.2838999999999</v>
      </c>
      <c r="D40" s="17" t="s">
        <v>568</v>
      </c>
      <c r="E40" s="15">
        <v>22</v>
      </c>
      <c r="F40" s="18" t="s">
        <v>420</v>
      </c>
      <c r="G40" s="18">
        <v>2015</v>
      </c>
      <c r="H40" s="18">
        <v>2023</v>
      </c>
      <c r="I40" s="30">
        <v>563963.14</v>
      </c>
      <c r="J40" s="30">
        <v>563963.14</v>
      </c>
      <c r="K40" s="30">
        <v>100</v>
      </c>
      <c r="L40" s="30">
        <v>100000</v>
      </c>
      <c r="M40" s="30">
        <v>100000</v>
      </c>
      <c r="N40" s="30">
        <v>100000</v>
      </c>
      <c r="O40" s="30">
        <v>100000</v>
      </c>
      <c r="P40" s="30"/>
      <c r="Q40" s="18" t="s">
        <v>433</v>
      </c>
      <c r="R40" s="18"/>
      <c r="S40" s="18" t="s">
        <v>25</v>
      </c>
      <c r="T40" s="18"/>
    </row>
    <row r="41" spans="1:20" ht="95.25" thickBot="1" x14ac:dyDescent="0.3">
      <c r="A41" s="26">
        <f t="shared" si="0"/>
        <v>13</v>
      </c>
      <c r="B41" s="26">
        <f t="shared" si="1"/>
        <v>13</v>
      </c>
      <c r="C41" s="14">
        <v>1525</v>
      </c>
      <c r="D41" s="14" t="s">
        <v>860</v>
      </c>
      <c r="E41" s="15">
        <v>2</v>
      </c>
      <c r="F41" s="16" t="s">
        <v>24</v>
      </c>
      <c r="G41" s="16">
        <v>2015</v>
      </c>
      <c r="H41" s="16">
        <v>2024</v>
      </c>
      <c r="I41" s="27">
        <v>174452.44</v>
      </c>
      <c r="J41" s="27">
        <v>174452.44</v>
      </c>
      <c r="K41" s="27">
        <v>100</v>
      </c>
      <c r="L41" s="27">
        <v>11000</v>
      </c>
      <c r="M41" s="27">
        <v>20000</v>
      </c>
      <c r="N41" s="27">
        <v>20000</v>
      </c>
      <c r="O41" s="27">
        <v>20000</v>
      </c>
      <c r="P41" s="27">
        <v>20000</v>
      </c>
      <c r="Q41" s="16" t="s">
        <v>433</v>
      </c>
      <c r="R41" s="16" t="s">
        <v>434</v>
      </c>
      <c r="S41" s="16" t="s">
        <v>861</v>
      </c>
      <c r="T41" s="16" t="s">
        <v>862</v>
      </c>
    </row>
    <row r="42" spans="1:20" ht="53.25" hidden="1" thickBot="1" x14ac:dyDescent="0.3">
      <c r="A42" s="26" t="str">
        <f t="shared" si="0"/>
        <v/>
      </c>
      <c r="B42" s="26">
        <f t="shared" si="1"/>
        <v>13</v>
      </c>
      <c r="C42" s="17">
        <v>1525.2840000000001</v>
      </c>
      <c r="D42" s="17" t="s">
        <v>569</v>
      </c>
      <c r="E42" s="15">
        <v>22</v>
      </c>
      <c r="F42" s="18" t="s">
        <v>24</v>
      </c>
      <c r="G42" s="18">
        <v>2015</v>
      </c>
      <c r="H42" s="18">
        <v>2022</v>
      </c>
      <c r="I42" s="30">
        <v>145719.57999999999</v>
      </c>
      <c r="J42" s="30">
        <v>145719.57999999999</v>
      </c>
      <c r="K42" s="30">
        <v>100</v>
      </c>
      <c r="L42" s="30">
        <v>20000</v>
      </c>
      <c r="M42" s="30">
        <v>20000</v>
      </c>
      <c r="N42" s="30">
        <v>20000</v>
      </c>
      <c r="O42" s="30"/>
      <c r="P42" s="30"/>
      <c r="Q42" s="18" t="s">
        <v>433</v>
      </c>
      <c r="R42" s="18" t="s">
        <v>434</v>
      </c>
      <c r="S42" s="18"/>
      <c r="T42" s="18"/>
    </row>
    <row r="43" spans="1:20" ht="15.75" thickBot="1" x14ac:dyDescent="0.3">
      <c r="A43" s="26" t="str">
        <f t="shared" si="0"/>
        <v/>
      </c>
      <c r="B43" s="26">
        <f t="shared" si="1"/>
        <v>13</v>
      </c>
      <c r="C43" s="13"/>
      <c r="D43" s="13"/>
      <c r="E43" s="13">
        <v>0</v>
      </c>
      <c r="F43" s="39" t="s">
        <v>26</v>
      </c>
      <c r="G43" s="40"/>
      <c r="H43" s="40"/>
      <c r="I43" s="40"/>
      <c r="J43" s="40"/>
      <c r="K43" s="40"/>
      <c r="L43" s="40"/>
      <c r="M43" s="40"/>
      <c r="N43" s="40"/>
      <c r="O43" s="40"/>
      <c r="P43" s="40"/>
      <c r="Q43" s="40"/>
      <c r="R43" s="40"/>
      <c r="S43" s="40"/>
      <c r="T43" s="41"/>
    </row>
    <row r="44" spans="1:20" ht="15.75" thickBot="1" x14ac:dyDescent="0.3">
      <c r="A44" s="26" t="str">
        <f t="shared" si="0"/>
        <v/>
      </c>
      <c r="B44" s="26">
        <f t="shared" si="1"/>
        <v>13</v>
      </c>
      <c r="C44" s="13"/>
      <c r="D44" s="13"/>
      <c r="E44" s="13">
        <v>0</v>
      </c>
      <c r="F44" s="39" t="s">
        <v>27</v>
      </c>
      <c r="G44" s="40"/>
      <c r="H44" s="40"/>
      <c r="I44" s="40"/>
      <c r="J44" s="40"/>
      <c r="K44" s="40"/>
      <c r="L44" s="40"/>
      <c r="M44" s="40"/>
      <c r="N44" s="40"/>
      <c r="O44" s="40"/>
      <c r="P44" s="40"/>
      <c r="Q44" s="40"/>
      <c r="R44" s="40"/>
      <c r="S44" s="40"/>
      <c r="T44" s="41"/>
    </row>
    <row r="45" spans="1:20" ht="95.25" thickBot="1" x14ac:dyDescent="0.3">
      <c r="A45" s="26">
        <f t="shared" si="0"/>
        <v>14</v>
      </c>
      <c r="B45" s="26">
        <f t="shared" si="1"/>
        <v>14</v>
      </c>
      <c r="C45" s="14">
        <v>1091</v>
      </c>
      <c r="D45" s="14" t="s">
        <v>1305</v>
      </c>
      <c r="E45" s="15">
        <v>2</v>
      </c>
      <c r="F45" s="16" t="s">
        <v>541</v>
      </c>
      <c r="G45" s="16">
        <v>2013</v>
      </c>
      <c r="H45" s="16">
        <v>2020</v>
      </c>
      <c r="I45" s="27">
        <v>1634023</v>
      </c>
      <c r="J45" s="27">
        <v>560073</v>
      </c>
      <c r="K45" s="27">
        <v>34.28</v>
      </c>
      <c r="L45" s="27">
        <v>215000</v>
      </c>
      <c r="M45" s="27"/>
      <c r="N45" s="27"/>
      <c r="O45" s="27"/>
      <c r="P45" s="27"/>
      <c r="Q45" s="16" t="s">
        <v>15</v>
      </c>
      <c r="R45" s="16" t="s">
        <v>434</v>
      </c>
      <c r="S45" s="16" t="s">
        <v>1306</v>
      </c>
      <c r="T45" s="16" t="s">
        <v>1307</v>
      </c>
    </row>
    <row r="46" spans="1:20" ht="53.25" hidden="1" thickBot="1" x14ac:dyDescent="0.3">
      <c r="A46" s="26" t="str">
        <f t="shared" si="0"/>
        <v/>
      </c>
      <c r="B46" s="26">
        <f t="shared" si="1"/>
        <v>14</v>
      </c>
      <c r="C46" s="17">
        <v>1091.3047999999999</v>
      </c>
      <c r="D46" s="17" t="s">
        <v>863</v>
      </c>
      <c r="E46" s="15">
        <v>22</v>
      </c>
      <c r="F46" s="18" t="s">
        <v>541</v>
      </c>
      <c r="G46" s="18">
        <v>2013</v>
      </c>
      <c r="H46" s="18">
        <v>2020</v>
      </c>
      <c r="I46" s="30">
        <v>1634023</v>
      </c>
      <c r="J46" s="30">
        <v>560073</v>
      </c>
      <c r="K46" s="30">
        <v>34.28</v>
      </c>
      <c r="L46" s="30">
        <v>239334</v>
      </c>
      <c r="M46" s="30"/>
      <c r="N46" s="30"/>
      <c r="O46" s="30"/>
      <c r="P46" s="30"/>
      <c r="Q46" s="18" t="s">
        <v>15</v>
      </c>
      <c r="R46" s="18" t="s">
        <v>434</v>
      </c>
      <c r="S46" s="18" t="s">
        <v>864</v>
      </c>
      <c r="T46" s="18" t="s">
        <v>865</v>
      </c>
    </row>
    <row r="47" spans="1:20" ht="15.75" thickBot="1" x14ac:dyDescent="0.3">
      <c r="A47" s="26" t="str">
        <f t="shared" si="0"/>
        <v/>
      </c>
      <c r="B47" s="26">
        <f t="shared" si="1"/>
        <v>14</v>
      </c>
      <c r="C47" s="13"/>
      <c r="D47" s="13"/>
      <c r="E47" s="13">
        <v>0</v>
      </c>
      <c r="F47" s="39" t="s">
        <v>28</v>
      </c>
      <c r="G47" s="40"/>
      <c r="H47" s="40"/>
      <c r="I47" s="40"/>
      <c r="J47" s="40"/>
      <c r="K47" s="40"/>
      <c r="L47" s="40"/>
      <c r="M47" s="40"/>
      <c r="N47" s="40"/>
      <c r="O47" s="40"/>
      <c r="P47" s="40"/>
      <c r="Q47" s="40"/>
      <c r="R47" s="40"/>
      <c r="S47" s="40"/>
      <c r="T47" s="41"/>
    </row>
    <row r="48" spans="1:20" ht="95.25" hidden="1" thickBot="1" x14ac:dyDescent="0.3">
      <c r="A48" s="26" t="str">
        <f t="shared" si="0"/>
        <v/>
      </c>
      <c r="B48" s="26">
        <f t="shared" si="1"/>
        <v>14</v>
      </c>
      <c r="C48" s="14">
        <v>2742.2741999999998</v>
      </c>
      <c r="D48" s="14" t="s">
        <v>866</v>
      </c>
      <c r="E48" s="15">
        <v>4</v>
      </c>
      <c r="F48" s="19" t="s">
        <v>570</v>
      </c>
      <c r="G48" s="19">
        <v>2021</v>
      </c>
      <c r="H48" s="19">
        <v>2021</v>
      </c>
      <c r="I48" s="31"/>
      <c r="J48" s="31"/>
      <c r="K48" s="31"/>
      <c r="L48" s="31"/>
      <c r="M48" s="31"/>
      <c r="N48" s="31"/>
      <c r="O48" s="31"/>
      <c r="P48" s="31"/>
      <c r="Q48" s="19" t="s">
        <v>15</v>
      </c>
      <c r="R48" s="19" t="s">
        <v>435</v>
      </c>
      <c r="S48" s="19" t="s">
        <v>571</v>
      </c>
      <c r="T48" s="19"/>
    </row>
    <row r="49" spans="1:20" ht="95.25" hidden="1" thickBot="1" x14ac:dyDescent="0.3">
      <c r="A49" s="26" t="str">
        <f t="shared" si="0"/>
        <v/>
      </c>
      <c r="B49" s="26">
        <f t="shared" si="1"/>
        <v>14</v>
      </c>
      <c r="C49" s="14">
        <v>2743.2743</v>
      </c>
      <c r="D49" s="14" t="s">
        <v>867</v>
      </c>
      <c r="E49" s="15">
        <v>4</v>
      </c>
      <c r="F49" s="19" t="s">
        <v>572</v>
      </c>
      <c r="G49" s="19">
        <v>2022</v>
      </c>
      <c r="H49" s="19">
        <v>2023</v>
      </c>
      <c r="I49" s="31"/>
      <c r="J49" s="31"/>
      <c r="K49" s="31"/>
      <c r="L49" s="31"/>
      <c r="M49" s="31"/>
      <c r="N49" s="31"/>
      <c r="O49" s="31"/>
      <c r="P49" s="31"/>
      <c r="Q49" s="19" t="s">
        <v>15</v>
      </c>
      <c r="R49" s="19" t="s">
        <v>435</v>
      </c>
      <c r="S49" s="19" t="s">
        <v>571</v>
      </c>
      <c r="T49" s="19"/>
    </row>
    <row r="50" spans="1:20" ht="116.25" thickBot="1" x14ac:dyDescent="0.3">
      <c r="A50" s="26">
        <f t="shared" si="0"/>
        <v>15</v>
      </c>
      <c r="B50" s="26">
        <f t="shared" si="1"/>
        <v>15</v>
      </c>
      <c r="C50" s="14">
        <v>2573</v>
      </c>
      <c r="D50" s="14" t="s">
        <v>868</v>
      </c>
      <c r="E50" s="15">
        <v>2</v>
      </c>
      <c r="F50" s="16" t="s">
        <v>869</v>
      </c>
      <c r="G50" s="16">
        <v>2020</v>
      </c>
      <c r="H50" s="16">
        <v>2024</v>
      </c>
      <c r="I50" s="27">
        <v>4170192</v>
      </c>
      <c r="J50" s="27">
        <v>1370192</v>
      </c>
      <c r="K50" s="27">
        <v>32.86</v>
      </c>
      <c r="L50" s="27">
        <v>70192</v>
      </c>
      <c r="M50" s="27"/>
      <c r="N50" s="27">
        <v>100000</v>
      </c>
      <c r="O50" s="27">
        <v>600000</v>
      </c>
      <c r="P50" s="27">
        <v>600000</v>
      </c>
      <c r="Q50" s="16" t="s">
        <v>15</v>
      </c>
      <c r="R50" s="16" t="s">
        <v>435</v>
      </c>
      <c r="S50" s="16" t="s">
        <v>870</v>
      </c>
      <c r="T50" s="16" t="s">
        <v>871</v>
      </c>
    </row>
    <row r="51" spans="1:20" ht="53.25" hidden="1" thickBot="1" x14ac:dyDescent="0.3">
      <c r="A51" s="26" t="str">
        <f t="shared" si="0"/>
        <v/>
      </c>
      <c r="B51" s="26">
        <f t="shared" si="1"/>
        <v>15</v>
      </c>
      <c r="C51" s="17">
        <v>2573.2997</v>
      </c>
      <c r="D51" s="17" t="s">
        <v>542</v>
      </c>
      <c r="E51" s="15">
        <v>22</v>
      </c>
      <c r="F51" s="18" t="s">
        <v>543</v>
      </c>
      <c r="G51" s="18">
        <v>2020</v>
      </c>
      <c r="H51" s="18">
        <v>2021</v>
      </c>
      <c r="I51" s="30">
        <v>100000</v>
      </c>
      <c r="J51" s="30">
        <v>100000</v>
      </c>
      <c r="K51" s="30">
        <v>100</v>
      </c>
      <c r="L51" s="30">
        <v>50000</v>
      </c>
      <c r="M51" s="30">
        <v>50000</v>
      </c>
      <c r="N51" s="30"/>
      <c r="O51" s="30"/>
      <c r="P51" s="30"/>
      <c r="Q51" s="18" t="s">
        <v>15</v>
      </c>
      <c r="R51" s="18"/>
      <c r="S51" s="18"/>
      <c r="T51" s="18"/>
    </row>
    <row r="52" spans="1:20" ht="15.75" thickBot="1" x14ac:dyDescent="0.3">
      <c r="A52" s="26" t="str">
        <f t="shared" si="0"/>
        <v/>
      </c>
      <c r="B52" s="26">
        <f t="shared" si="1"/>
        <v>15</v>
      </c>
      <c r="C52" s="13"/>
      <c r="D52" s="13"/>
      <c r="E52" s="13">
        <v>0</v>
      </c>
      <c r="F52" s="39" t="s">
        <v>29</v>
      </c>
      <c r="G52" s="40"/>
      <c r="H52" s="40"/>
      <c r="I52" s="40"/>
      <c r="J52" s="40"/>
      <c r="K52" s="40"/>
      <c r="L52" s="40"/>
      <c r="M52" s="40"/>
      <c r="N52" s="40"/>
      <c r="O52" s="40"/>
      <c r="P52" s="40"/>
      <c r="Q52" s="40"/>
      <c r="R52" s="40"/>
      <c r="S52" s="40"/>
      <c r="T52" s="41"/>
    </row>
    <row r="53" spans="1:20" ht="252.75" thickBot="1" x14ac:dyDescent="0.3">
      <c r="A53" s="26">
        <f t="shared" si="0"/>
        <v>16</v>
      </c>
      <c r="B53" s="26">
        <f t="shared" si="1"/>
        <v>16</v>
      </c>
      <c r="C53" s="14">
        <v>2825</v>
      </c>
      <c r="D53" s="14" t="s">
        <v>872</v>
      </c>
      <c r="E53" s="15">
        <v>1</v>
      </c>
      <c r="F53" s="20" t="s">
        <v>873</v>
      </c>
      <c r="G53" s="20">
        <v>2020</v>
      </c>
      <c r="H53" s="20">
        <v>2021</v>
      </c>
      <c r="I53" s="28">
        <v>62000</v>
      </c>
      <c r="J53" s="28">
        <v>15500</v>
      </c>
      <c r="K53" s="28">
        <v>25</v>
      </c>
      <c r="L53" s="28"/>
      <c r="M53" s="28">
        <v>15500</v>
      </c>
      <c r="N53" s="28"/>
      <c r="O53" s="28"/>
      <c r="P53" s="28"/>
      <c r="Q53" s="20" t="s">
        <v>874</v>
      </c>
      <c r="R53" s="20"/>
      <c r="S53" s="20" t="s">
        <v>1233</v>
      </c>
      <c r="T53" s="20" t="s">
        <v>875</v>
      </c>
    </row>
    <row r="54" spans="1:20" ht="42.75" thickBot="1" x14ac:dyDescent="0.3">
      <c r="A54" s="26">
        <f t="shared" si="0"/>
        <v>17</v>
      </c>
      <c r="B54" s="26">
        <f t="shared" si="1"/>
        <v>17</v>
      </c>
      <c r="C54" s="14">
        <v>2207</v>
      </c>
      <c r="D54" s="14" t="s">
        <v>876</v>
      </c>
      <c r="E54" s="15">
        <v>2</v>
      </c>
      <c r="F54" s="16" t="s">
        <v>436</v>
      </c>
      <c r="G54" s="16">
        <v>2018</v>
      </c>
      <c r="H54" s="16">
        <v>2020</v>
      </c>
      <c r="I54" s="27">
        <v>477584.02</v>
      </c>
      <c r="J54" s="27">
        <v>277584.02</v>
      </c>
      <c r="K54" s="27">
        <v>58.12</v>
      </c>
      <c r="L54" s="27">
        <v>165056.49</v>
      </c>
      <c r="M54" s="27"/>
      <c r="N54" s="27"/>
      <c r="O54" s="27"/>
      <c r="P54" s="27"/>
      <c r="Q54" s="16" t="s">
        <v>15</v>
      </c>
      <c r="R54" s="16" t="s">
        <v>874</v>
      </c>
      <c r="S54" s="16" t="s">
        <v>877</v>
      </c>
      <c r="T54" s="16" t="s">
        <v>878</v>
      </c>
    </row>
    <row r="55" spans="1:20" ht="32.25" hidden="1" thickBot="1" x14ac:dyDescent="0.3">
      <c r="A55" s="26" t="str">
        <f t="shared" si="0"/>
        <v/>
      </c>
      <c r="B55" s="26">
        <f t="shared" si="1"/>
        <v>17</v>
      </c>
      <c r="C55" s="17">
        <v>2207.2881000000002</v>
      </c>
      <c r="D55" s="17" t="s">
        <v>573</v>
      </c>
      <c r="E55" s="15">
        <v>22</v>
      </c>
      <c r="F55" s="18" t="s">
        <v>436</v>
      </c>
      <c r="G55" s="18">
        <v>2018</v>
      </c>
      <c r="H55" s="18">
        <v>2020</v>
      </c>
      <c r="I55" s="30">
        <v>477584.02</v>
      </c>
      <c r="J55" s="30">
        <v>277584.02</v>
      </c>
      <c r="K55" s="30">
        <v>58.12</v>
      </c>
      <c r="L55" s="30">
        <v>22164.02</v>
      </c>
      <c r="M55" s="30"/>
      <c r="N55" s="30"/>
      <c r="O55" s="30"/>
      <c r="P55" s="30"/>
      <c r="Q55" s="18" t="s">
        <v>15</v>
      </c>
      <c r="R55" s="18"/>
      <c r="S55" s="18" t="s">
        <v>437</v>
      </c>
      <c r="T55" s="18"/>
    </row>
    <row r="56" spans="1:20" ht="210.75" thickBot="1" x14ac:dyDescent="0.3">
      <c r="A56" s="26">
        <f t="shared" si="0"/>
        <v>18</v>
      </c>
      <c r="B56" s="26">
        <f t="shared" si="1"/>
        <v>18</v>
      </c>
      <c r="C56" s="14">
        <v>50</v>
      </c>
      <c r="D56" s="14" t="s">
        <v>1308</v>
      </c>
      <c r="E56" s="15">
        <v>2</v>
      </c>
      <c r="F56" s="16" t="s">
        <v>438</v>
      </c>
      <c r="G56" s="16">
        <v>2019</v>
      </c>
      <c r="H56" s="16">
        <v>2022</v>
      </c>
      <c r="I56" s="27">
        <v>306259</v>
      </c>
      <c r="J56" s="27">
        <v>84626</v>
      </c>
      <c r="K56" s="27">
        <v>27.63</v>
      </c>
      <c r="L56" s="27"/>
      <c r="M56" s="27">
        <v>84626</v>
      </c>
      <c r="N56" s="27"/>
      <c r="O56" s="27"/>
      <c r="P56" s="27"/>
      <c r="Q56" s="16" t="s">
        <v>15</v>
      </c>
      <c r="R56" s="16"/>
      <c r="S56" s="16" t="s">
        <v>1309</v>
      </c>
      <c r="T56" s="16" t="s">
        <v>1310</v>
      </c>
    </row>
    <row r="57" spans="1:20" ht="105.75" hidden="1" thickBot="1" x14ac:dyDescent="0.3">
      <c r="A57" s="26" t="str">
        <f t="shared" si="0"/>
        <v/>
      </c>
      <c r="B57" s="26">
        <f t="shared" si="1"/>
        <v>18</v>
      </c>
      <c r="C57" s="17">
        <v>50.306100000000001</v>
      </c>
      <c r="D57" s="17" t="s">
        <v>879</v>
      </c>
      <c r="E57" s="15">
        <v>22</v>
      </c>
      <c r="F57" s="18" t="s">
        <v>438</v>
      </c>
      <c r="G57" s="18">
        <v>2019</v>
      </c>
      <c r="H57" s="18">
        <v>2022</v>
      </c>
      <c r="I57" s="30">
        <v>246259</v>
      </c>
      <c r="J57" s="30">
        <v>24626</v>
      </c>
      <c r="K57" s="30">
        <v>10</v>
      </c>
      <c r="L57" s="30">
        <v>24626</v>
      </c>
      <c r="M57" s="30"/>
      <c r="N57" s="30"/>
      <c r="O57" s="30"/>
      <c r="P57" s="30"/>
      <c r="Q57" s="18" t="s">
        <v>15</v>
      </c>
      <c r="R57" s="18"/>
      <c r="S57" s="18" t="s">
        <v>880</v>
      </c>
      <c r="T57" s="18" t="s">
        <v>881</v>
      </c>
    </row>
    <row r="58" spans="1:20" ht="84.75" hidden="1" thickBot="1" x14ac:dyDescent="0.3">
      <c r="A58" s="26" t="str">
        <f t="shared" si="0"/>
        <v/>
      </c>
      <c r="B58" s="26">
        <f t="shared" si="1"/>
        <v>18</v>
      </c>
      <c r="C58" s="17">
        <v>50.283000000000001</v>
      </c>
      <c r="D58" s="17" t="s">
        <v>574</v>
      </c>
      <c r="E58" s="15">
        <v>22</v>
      </c>
      <c r="F58" s="18" t="s">
        <v>438</v>
      </c>
      <c r="G58" s="18">
        <v>2019</v>
      </c>
      <c r="H58" s="18">
        <v>2021</v>
      </c>
      <c r="I58" s="30">
        <v>259220</v>
      </c>
      <c r="J58" s="30">
        <v>26000</v>
      </c>
      <c r="K58" s="30">
        <v>10.029999999999999</v>
      </c>
      <c r="L58" s="30">
        <v>5000</v>
      </c>
      <c r="M58" s="30">
        <v>5000</v>
      </c>
      <c r="N58" s="30"/>
      <c r="O58" s="30"/>
      <c r="P58" s="30"/>
      <c r="Q58" s="18" t="s">
        <v>15</v>
      </c>
      <c r="R58" s="18"/>
      <c r="S58" s="18" t="s">
        <v>439</v>
      </c>
      <c r="T58" s="18"/>
    </row>
    <row r="59" spans="1:20" ht="15.75" thickBot="1" x14ac:dyDescent="0.3">
      <c r="A59" s="26" t="str">
        <f t="shared" si="0"/>
        <v/>
      </c>
      <c r="B59" s="26">
        <f t="shared" si="1"/>
        <v>18</v>
      </c>
      <c r="C59" s="13"/>
      <c r="D59" s="13"/>
      <c r="E59" s="13">
        <v>0</v>
      </c>
      <c r="F59" s="39" t="s">
        <v>30</v>
      </c>
      <c r="G59" s="40"/>
      <c r="H59" s="40"/>
      <c r="I59" s="40"/>
      <c r="J59" s="40"/>
      <c r="K59" s="40"/>
      <c r="L59" s="40"/>
      <c r="M59" s="40"/>
      <c r="N59" s="40"/>
      <c r="O59" s="40"/>
      <c r="P59" s="40"/>
      <c r="Q59" s="40"/>
      <c r="R59" s="40"/>
      <c r="S59" s="40"/>
      <c r="T59" s="41"/>
    </row>
    <row r="60" spans="1:20" ht="95.25" hidden="1" thickBot="1" x14ac:dyDescent="0.3">
      <c r="A60" s="26" t="str">
        <f t="shared" si="0"/>
        <v/>
      </c>
      <c r="B60" s="26">
        <f t="shared" si="1"/>
        <v>18</v>
      </c>
      <c r="C60" s="14">
        <v>2740.2739999999999</v>
      </c>
      <c r="D60" s="14" t="s">
        <v>882</v>
      </c>
      <c r="E60" s="15">
        <v>4</v>
      </c>
      <c r="F60" s="19" t="s">
        <v>575</v>
      </c>
      <c r="G60" s="19">
        <v>2021</v>
      </c>
      <c r="H60" s="19">
        <v>2021</v>
      </c>
      <c r="I60" s="31"/>
      <c r="J60" s="31"/>
      <c r="K60" s="31"/>
      <c r="L60" s="31"/>
      <c r="M60" s="31"/>
      <c r="N60" s="31"/>
      <c r="O60" s="31"/>
      <c r="P60" s="31"/>
      <c r="Q60" s="19" t="s">
        <v>15</v>
      </c>
      <c r="R60" s="19" t="s">
        <v>435</v>
      </c>
      <c r="S60" s="19" t="s">
        <v>571</v>
      </c>
      <c r="T60" s="19"/>
    </row>
    <row r="61" spans="1:20" ht="95.25" hidden="1" thickBot="1" x14ac:dyDescent="0.3">
      <c r="A61" s="26" t="str">
        <f t="shared" si="0"/>
        <v/>
      </c>
      <c r="B61" s="26">
        <f t="shared" si="1"/>
        <v>18</v>
      </c>
      <c r="C61" s="14">
        <v>2741.2741000000001</v>
      </c>
      <c r="D61" s="14" t="s">
        <v>883</v>
      </c>
      <c r="E61" s="15">
        <v>4</v>
      </c>
      <c r="F61" s="19" t="s">
        <v>576</v>
      </c>
      <c r="G61" s="19">
        <v>2022</v>
      </c>
      <c r="H61" s="19">
        <v>2023</v>
      </c>
      <c r="I61" s="31"/>
      <c r="J61" s="31"/>
      <c r="K61" s="31"/>
      <c r="L61" s="31"/>
      <c r="M61" s="31"/>
      <c r="N61" s="31"/>
      <c r="O61" s="31"/>
      <c r="P61" s="31"/>
      <c r="Q61" s="19" t="s">
        <v>15</v>
      </c>
      <c r="R61" s="19" t="s">
        <v>435</v>
      </c>
      <c r="S61" s="19" t="s">
        <v>571</v>
      </c>
      <c r="T61" s="19"/>
    </row>
    <row r="62" spans="1:20" ht="32.25" thickBot="1" x14ac:dyDescent="0.3">
      <c r="A62" s="26">
        <f t="shared" si="0"/>
        <v>19</v>
      </c>
      <c r="B62" s="26">
        <f t="shared" si="1"/>
        <v>19</v>
      </c>
      <c r="C62" s="21">
        <v>1969</v>
      </c>
      <c r="D62" s="21" t="s">
        <v>440</v>
      </c>
      <c r="E62" s="13">
        <v>3</v>
      </c>
      <c r="F62" s="13" t="s">
        <v>441</v>
      </c>
      <c r="G62" s="13">
        <v>2017</v>
      </c>
      <c r="H62" s="13">
        <v>2020</v>
      </c>
      <c r="I62" s="29"/>
      <c r="J62" s="29"/>
      <c r="K62" s="29"/>
      <c r="L62" s="29"/>
      <c r="M62" s="29"/>
      <c r="N62" s="29"/>
      <c r="O62" s="29"/>
      <c r="P62" s="29"/>
      <c r="Q62" s="13" t="s">
        <v>433</v>
      </c>
      <c r="R62" s="13" t="s">
        <v>434</v>
      </c>
      <c r="S62" s="13"/>
      <c r="T62" s="13"/>
    </row>
    <row r="63" spans="1:20" ht="15.75" thickBot="1" x14ac:dyDescent="0.3">
      <c r="A63" s="26" t="str">
        <f t="shared" si="0"/>
        <v/>
      </c>
      <c r="B63" s="26">
        <f t="shared" si="1"/>
        <v>19</v>
      </c>
      <c r="C63" s="13"/>
      <c r="D63" s="13"/>
      <c r="E63" s="13">
        <v>0</v>
      </c>
      <c r="F63" s="39" t="s">
        <v>31</v>
      </c>
      <c r="G63" s="40"/>
      <c r="H63" s="40"/>
      <c r="I63" s="40"/>
      <c r="J63" s="40"/>
      <c r="K63" s="40"/>
      <c r="L63" s="40"/>
      <c r="M63" s="40"/>
      <c r="N63" s="40"/>
      <c r="O63" s="40"/>
      <c r="P63" s="40"/>
      <c r="Q63" s="40"/>
      <c r="R63" s="40"/>
      <c r="S63" s="40"/>
      <c r="T63" s="41"/>
    </row>
    <row r="64" spans="1:20" ht="15.75" thickBot="1" x14ac:dyDescent="0.3">
      <c r="A64" s="26" t="str">
        <f t="shared" si="0"/>
        <v/>
      </c>
      <c r="B64" s="26">
        <f t="shared" si="1"/>
        <v>19</v>
      </c>
      <c r="C64" s="13"/>
      <c r="D64" s="13"/>
      <c r="E64" s="13">
        <v>0</v>
      </c>
      <c r="F64" s="45" t="s">
        <v>32</v>
      </c>
      <c r="G64" s="46"/>
      <c r="H64" s="46"/>
      <c r="I64" s="46"/>
      <c r="J64" s="46"/>
      <c r="K64" s="46"/>
      <c r="L64" s="46"/>
      <c r="M64" s="46"/>
      <c r="N64" s="46"/>
      <c r="O64" s="46"/>
      <c r="P64" s="46"/>
      <c r="Q64" s="46"/>
      <c r="R64" s="46"/>
      <c r="S64" s="46"/>
      <c r="T64" s="47"/>
    </row>
    <row r="65" spans="1:20" ht="15.75" thickBot="1" x14ac:dyDescent="0.3">
      <c r="A65" s="26" t="str">
        <f t="shared" si="0"/>
        <v/>
      </c>
      <c r="B65" s="26">
        <f t="shared" si="1"/>
        <v>19</v>
      </c>
      <c r="C65" s="13"/>
      <c r="D65" s="13"/>
      <c r="E65" s="13">
        <v>0</v>
      </c>
      <c r="F65" s="48" t="s">
        <v>33</v>
      </c>
      <c r="G65" s="49"/>
      <c r="H65" s="49"/>
      <c r="I65" s="49"/>
      <c r="J65" s="49"/>
      <c r="K65" s="49"/>
      <c r="L65" s="49"/>
      <c r="M65" s="49"/>
      <c r="N65" s="49"/>
      <c r="O65" s="49"/>
      <c r="P65" s="49"/>
      <c r="Q65" s="49"/>
      <c r="R65" s="49"/>
      <c r="S65" s="49"/>
      <c r="T65" s="50"/>
    </row>
    <row r="66" spans="1:20" ht="15.75" thickBot="1" x14ac:dyDescent="0.3">
      <c r="A66" s="26" t="str">
        <f t="shared" si="0"/>
        <v/>
      </c>
      <c r="B66" s="26">
        <f t="shared" si="1"/>
        <v>19</v>
      </c>
      <c r="C66" s="13"/>
      <c r="D66" s="13"/>
      <c r="E66" s="13">
        <v>0</v>
      </c>
      <c r="F66" s="39" t="s">
        <v>34</v>
      </c>
      <c r="G66" s="40"/>
      <c r="H66" s="40"/>
      <c r="I66" s="40"/>
      <c r="J66" s="40"/>
      <c r="K66" s="40"/>
      <c r="L66" s="40"/>
      <c r="M66" s="40"/>
      <c r="N66" s="40"/>
      <c r="O66" s="40"/>
      <c r="P66" s="40"/>
      <c r="Q66" s="40"/>
      <c r="R66" s="40"/>
      <c r="S66" s="40"/>
      <c r="T66" s="41"/>
    </row>
    <row r="67" spans="1:20" ht="32.25" thickBot="1" x14ac:dyDescent="0.3">
      <c r="A67" s="26">
        <f t="shared" si="0"/>
        <v>20</v>
      </c>
      <c r="B67" s="26">
        <f t="shared" si="1"/>
        <v>20</v>
      </c>
      <c r="C67" s="14">
        <v>2689</v>
      </c>
      <c r="D67" s="14" t="s">
        <v>884</v>
      </c>
      <c r="E67" s="15">
        <v>2</v>
      </c>
      <c r="F67" s="16" t="s">
        <v>578</v>
      </c>
      <c r="G67" s="16">
        <v>2020</v>
      </c>
      <c r="H67" s="16">
        <v>2021</v>
      </c>
      <c r="I67" s="27">
        <v>3000000</v>
      </c>
      <c r="J67" s="27">
        <v>300000</v>
      </c>
      <c r="K67" s="27">
        <v>10</v>
      </c>
      <c r="L67" s="27"/>
      <c r="M67" s="27">
        <v>300000</v>
      </c>
      <c r="N67" s="27"/>
      <c r="O67" s="27"/>
      <c r="P67" s="27"/>
      <c r="Q67" s="16" t="s">
        <v>433</v>
      </c>
      <c r="R67" s="16" t="s">
        <v>52</v>
      </c>
      <c r="S67" s="16" t="s">
        <v>885</v>
      </c>
      <c r="T67" s="16" t="s">
        <v>886</v>
      </c>
    </row>
    <row r="68" spans="1:20" ht="32.25" hidden="1" thickBot="1" x14ac:dyDescent="0.3">
      <c r="A68" s="26" t="str">
        <f t="shared" ref="A68:A131" si="2">IF((B68&gt;B67),B68,"")</f>
        <v/>
      </c>
      <c r="B68" s="26">
        <f t="shared" ref="B68:B131" si="3">IF(AND(E68&gt;0, E68&lt;4),B67+1,B67)</f>
        <v>20</v>
      </c>
      <c r="C68" s="17">
        <v>2689.2840999999999</v>
      </c>
      <c r="D68" s="17" t="s">
        <v>577</v>
      </c>
      <c r="E68" s="15">
        <v>22</v>
      </c>
      <c r="F68" s="18" t="s">
        <v>578</v>
      </c>
      <c r="G68" s="18">
        <v>2020</v>
      </c>
      <c r="H68" s="18">
        <v>2020</v>
      </c>
      <c r="I68" s="30">
        <v>3000000</v>
      </c>
      <c r="J68" s="30">
        <v>300000</v>
      </c>
      <c r="K68" s="30">
        <v>10</v>
      </c>
      <c r="L68" s="30">
        <v>300000</v>
      </c>
      <c r="M68" s="30"/>
      <c r="N68" s="30"/>
      <c r="O68" s="30"/>
      <c r="P68" s="30"/>
      <c r="Q68" s="18" t="s">
        <v>433</v>
      </c>
      <c r="R68" s="18" t="s">
        <v>52</v>
      </c>
      <c r="S68" s="18" t="s">
        <v>579</v>
      </c>
      <c r="T68" s="18"/>
    </row>
    <row r="69" spans="1:20" ht="168.75" thickBot="1" x14ac:dyDescent="0.3">
      <c r="A69" s="26">
        <f t="shared" si="2"/>
        <v>21</v>
      </c>
      <c r="B69" s="26">
        <f t="shared" si="3"/>
        <v>21</v>
      </c>
      <c r="C69" s="14">
        <v>2084</v>
      </c>
      <c r="D69" s="14" t="s">
        <v>887</v>
      </c>
      <c r="E69" s="15">
        <v>2</v>
      </c>
      <c r="F69" s="16" t="s">
        <v>443</v>
      </c>
      <c r="G69" s="16">
        <v>2017</v>
      </c>
      <c r="H69" s="16">
        <v>2020</v>
      </c>
      <c r="I69" s="27">
        <v>1796468.66</v>
      </c>
      <c r="J69" s="27">
        <v>1757942.66</v>
      </c>
      <c r="K69" s="27">
        <v>97.86</v>
      </c>
      <c r="L69" s="27">
        <v>240871</v>
      </c>
      <c r="M69" s="27"/>
      <c r="N69" s="27"/>
      <c r="O69" s="27"/>
      <c r="P69" s="27"/>
      <c r="Q69" s="16" t="s">
        <v>433</v>
      </c>
      <c r="R69" s="16"/>
      <c r="S69" s="16" t="s">
        <v>444</v>
      </c>
      <c r="T69" s="16" t="s">
        <v>888</v>
      </c>
    </row>
    <row r="70" spans="1:20" ht="137.25" hidden="1" thickBot="1" x14ac:dyDescent="0.3">
      <c r="A70" s="26" t="str">
        <f t="shared" si="2"/>
        <v/>
      </c>
      <c r="B70" s="26">
        <f t="shared" si="3"/>
        <v>21</v>
      </c>
      <c r="C70" s="17">
        <v>2084.2842000000001</v>
      </c>
      <c r="D70" s="17" t="s">
        <v>580</v>
      </c>
      <c r="E70" s="15">
        <v>22</v>
      </c>
      <c r="F70" s="18" t="s">
        <v>443</v>
      </c>
      <c r="G70" s="18">
        <v>2017</v>
      </c>
      <c r="H70" s="18">
        <v>2021</v>
      </c>
      <c r="I70" s="30">
        <v>2930110.66</v>
      </c>
      <c r="J70" s="30">
        <v>2891584.66</v>
      </c>
      <c r="K70" s="30">
        <v>98.69</v>
      </c>
      <c r="L70" s="30">
        <v>420000</v>
      </c>
      <c r="M70" s="30">
        <v>497000</v>
      </c>
      <c r="N70" s="30"/>
      <c r="O70" s="30"/>
      <c r="P70" s="30"/>
      <c r="Q70" s="18" t="s">
        <v>433</v>
      </c>
      <c r="R70" s="18"/>
      <c r="S70" s="18" t="s">
        <v>444</v>
      </c>
      <c r="T70" s="18"/>
    </row>
    <row r="71" spans="1:20" ht="105.75" hidden="1" thickBot="1" x14ac:dyDescent="0.3">
      <c r="A71" s="26" t="str">
        <f t="shared" si="2"/>
        <v/>
      </c>
      <c r="B71" s="26">
        <f t="shared" si="3"/>
        <v>21</v>
      </c>
      <c r="C71" s="14">
        <v>2243.2242999999999</v>
      </c>
      <c r="D71" s="14" t="s">
        <v>889</v>
      </c>
      <c r="E71" s="15">
        <v>4</v>
      </c>
      <c r="F71" s="19" t="s">
        <v>442</v>
      </c>
      <c r="G71" s="19">
        <v>2020</v>
      </c>
      <c r="H71" s="19">
        <v>2021</v>
      </c>
      <c r="I71" s="31">
        <v>60000</v>
      </c>
      <c r="J71" s="31">
        <v>60000</v>
      </c>
      <c r="K71" s="31">
        <v>100</v>
      </c>
      <c r="L71" s="31">
        <v>15000</v>
      </c>
      <c r="M71" s="31">
        <v>45000</v>
      </c>
      <c r="N71" s="31"/>
      <c r="O71" s="31"/>
      <c r="P71" s="31"/>
      <c r="Q71" s="19" t="s">
        <v>433</v>
      </c>
      <c r="R71" s="19"/>
      <c r="S71" s="19"/>
      <c r="T71" s="19"/>
    </row>
    <row r="72" spans="1:20" ht="84.75" thickBot="1" x14ac:dyDescent="0.3">
      <c r="A72" s="26">
        <f t="shared" si="2"/>
        <v>22</v>
      </c>
      <c r="B72" s="26">
        <f t="shared" si="3"/>
        <v>22</v>
      </c>
      <c r="C72" s="14">
        <v>60</v>
      </c>
      <c r="D72" s="14" t="s">
        <v>890</v>
      </c>
      <c r="E72" s="15">
        <v>2</v>
      </c>
      <c r="F72" s="16" t="s">
        <v>746</v>
      </c>
      <c r="G72" s="16">
        <v>2017</v>
      </c>
      <c r="H72" s="16">
        <v>2022</v>
      </c>
      <c r="I72" s="27">
        <v>1795900.8</v>
      </c>
      <c r="J72" s="27">
        <v>1795900.8</v>
      </c>
      <c r="K72" s="27">
        <v>100</v>
      </c>
      <c r="L72" s="27">
        <v>297466</v>
      </c>
      <c r="M72" s="27">
        <v>400000</v>
      </c>
      <c r="N72" s="27">
        <v>670557.93999999994</v>
      </c>
      <c r="O72" s="27"/>
      <c r="P72" s="27"/>
      <c r="Q72" s="16" t="s">
        <v>433</v>
      </c>
      <c r="R72" s="16"/>
      <c r="S72" s="16" t="s">
        <v>891</v>
      </c>
      <c r="T72" s="16" t="s">
        <v>892</v>
      </c>
    </row>
    <row r="73" spans="1:20" ht="74.25" hidden="1" thickBot="1" x14ac:dyDescent="0.3">
      <c r="A73" s="26" t="str">
        <f t="shared" si="2"/>
        <v/>
      </c>
      <c r="B73" s="26">
        <f t="shared" si="3"/>
        <v>22</v>
      </c>
      <c r="C73" s="17">
        <v>60.284300000000002</v>
      </c>
      <c r="D73" s="17" t="s">
        <v>745</v>
      </c>
      <c r="E73" s="15">
        <v>22</v>
      </c>
      <c r="F73" s="18" t="s">
        <v>746</v>
      </c>
      <c r="G73" s="18">
        <v>2017</v>
      </c>
      <c r="H73" s="18">
        <v>2021</v>
      </c>
      <c r="I73" s="30">
        <v>1795900.8</v>
      </c>
      <c r="J73" s="30">
        <v>1795900.8</v>
      </c>
      <c r="K73" s="30">
        <v>100</v>
      </c>
      <c r="L73" s="30">
        <v>690000</v>
      </c>
      <c r="M73" s="30">
        <v>400000</v>
      </c>
      <c r="N73" s="30"/>
      <c r="O73" s="30"/>
      <c r="P73" s="30"/>
      <c r="Q73" s="18" t="s">
        <v>433</v>
      </c>
      <c r="R73" s="18"/>
      <c r="S73" s="18" t="s">
        <v>581</v>
      </c>
      <c r="T73" s="18"/>
    </row>
    <row r="74" spans="1:20" ht="15.75" thickBot="1" x14ac:dyDescent="0.3">
      <c r="A74" s="26" t="str">
        <f t="shared" si="2"/>
        <v/>
      </c>
      <c r="B74" s="26">
        <f t="shared" si="3"/>
        <v>22</v>
      </c>
      <c r="C74" s="13"/>
      <c r="D74" s="13"/>
      <c r="E74" s="13">
        <v>0</v>
      </c>
      <c r="F74" s="39" t="s">
        <v>35</v>
      </c>
      <c r="G74" s="40"/>
      <c r="H74" s="40"/>
      <c r="I74" s="40"/>
      <c r="J74" s="40"/>
      <c r="K74" s="40"/>
      <c r="L74" s="40"/>
      <c r="M74" s="40"/>
      <c r="N74" s="40"/>
      <c r="O74" s="40"/>
      <c r="P74" s="40"/>
      <c r="Q74" s="40"/>
      <c r="R74" s="40"/>
      <c r="S74" s="40"/>
      <c r="T74" s="41"/>
    </row>
    <row r="75" spans="1:20" ht="210.75" thickBot="1" x14ac:dyDescent="0.3">
      <c r="A75" s="26">
        <f t="shared" si="2"/>
        <v>23</v>
      </c>
      <c r="B75" s="26">
        <f t="shared" si="3"/>
        <v>23</v>
      </c>
      <c r="C75" s="14">
        <v>1944</v>
      </c>
      <c r="D75" s="14" t="s">
        <v>893</v>
      </c>
      <c r="E75" s="15">
        <v>2</v>
      </c>
      <c r="F75" s="16" t="s">
        <v>582</v>
      </c>
      <c r="G75" s="16">
        <v>2020</v>
      </c>
      <c r="H75" s="16">
        <v>2021</v>
      </c>
      <c r="I75" s="27">
        <v>25000</v>
      </c>
      <c r="J75" s="27">
        <v>25000</v>
      </c>
      <c r="K75" s="27">
        <v>100</v>
      </c>
      <c r="L75" s="27"/>
      <c r="M75" s="27"/>
      <c r="N75" s="27"/>
      <c r="O75" s="27"/>
      <c r="P75" s="27"/>
      <c r="Q75" s="16" t="s">
        <v>13</v>
      </c>
      <c r="R75" s="16"/>
      <c r="S75" s="16" t="s">
        <v>583</v>
      </c>
      <c r="T75" s="16" t="s">
        <v>894</v>
      </c>
    </row>
    <row r="76" spans="1:20" ht="32.25" thickBot="1" x14ac:dyDescent="0.3">
      <c r="A76" s="26">
        <f t="shared" si="2"/>
        <v>24</v>
      </c>
      <c r="B76" s="26">
        <f t="shared" si="3"/>
        <v>24</v>
      </c>
      <c r="C76" s="14">
        <v>1945</v>
      </c>
      <c r="D76" s="14" t="s">
        <v>895</v>
      </c>
      <c r="E76" s="15">
        <v>2</v>
      </c>
      <c r="F76" s="16" t="s">
        <v>408</v>
      </c>
      <c r="G76" s="16">
        <v>2019</v>
      </c>
      <c r="H76" s="16">
        <v>2022</v>
      </c>
      <c r="I76" s="27">
        <v>500000</v>
      </c>
      <c r="J76" s="27">
        <v>500000</v>
      </c>
      <c r="K76" s="27">
        <v>100</v>
      </c>
      <c r="L76" s="27"/>
      <c r="M76" s="27">
        <v>250000</v>
      </c>
      <c r="N76" s="27">
        <v>250000</v>
      </c>
      <c r="O76" s="27"/>
      <c r="P76" s="27"/>
      <c r="Q76" s="16" t="s">
        <v>433</v>
      </c>
      <c r="R76" s="16" t="s">
        <v>434</v>
      </c>
      <c r="S76" s="16" t="s">
        <v>896</v>
      </c>
      <c r="T76" s="16" t="s">
        <v>897</v>
      </c>
    </row>
    <row r="77" spans="1:20" ht="21.75" hidden="1" thickBot="1" x14ac:dyDescent="0.3">
      <c r="A77" s="26" t="str">
        <f t="shared" si="2"/>
        <v/>
      </c>
      <c r="B77" s="26">
        <f t="shared" si="3"/>
        <v>24</v>
      </c>
      <c r="C77" s="17">
        <v>1945.2844</v>
      </c>
      <c r="D77" s="22">
        <v>43594.725694444445</v>
      </c>
      <c r="E77" s="15">
        <v>22</v>
      </c>
      <c r="F77" s="18" t="s">
        <v>408</v>
      </c>
      <c r="G77" s="18">
        <v>2019</v>
      </c>
      <c r="H77" s="18">
        <v>2021</v>
      </c>
      <c r="I77" s="30">
        <v>500000</v>
      </c>
      <c r="J77" s="30">
        <v>500000</v>
      </c>
      <c r="K77" s="30">
        <v>100</v>
      </c>
      <c r="L77" s="30">
        <v>250000</v>
      </c>
      <c r="M77" s="30">
        <v>250000</v>
      </c>
      <c r="N77" s="30"/>
      <c r="O77" s="30"/>
      <c r="P77" s="30"/>
      <c r="Q77" s="18" t="s">
        <v>433</v>
      </c>
      <c r="R77" s="18" t="s">
        <v>434</v>
      </c>
      <c r="S77" s="18"/>
      <c r="T77" s="18"/>
    </row>
    <row r="78" spans="1:20" ht="32.25" thickBot="1" x14ac:dyDescent="0.3">
      <c r="A78" s="26">
        <f t="shared" si="2"/>
        <v>25</v>
      </c>
      <c r="B78" s="26">
        <f t="shared" si="3"/>
        <v>25</v>
      </c>
      <c r="C78" s="21">
        <v>1514</v>
      </c>
      <c r="D78" s="21" t="s">
        <v>584</v>
      </c>
      <c r="E78" s="13">
        <v>3</v>
      </c>
      <c r="F78" s="13" t="s">
        <v>36</v>
      </c>
      <c r="G78" s="13">
        <v>2015</v>
      </c>
      <c r="H78" s="13">
        <v>2021</v>
      </c>
      <c r="I78" s="29">
        <v>333924</v>
      </c>
      <c r="J78" s="29">
        <v>333924</v>
      </c>
      <c r="K78" s="29">
        <v>100</v>
      </c>
      <c r="L78" s="29"/>
      <c r="M78" s="29">
        <v>330000</v>
      </c>
      <c r="N78" s="29"/>
      <c r="O78" s="29"/>
      <c r="P78" s="29"/>
      <c r="Q78" s="13" t="s">
        <v>433</v>
      </c>
      <c r="R78" s="13" t="s">
        <v>434</v>
      </c>
      <c r="S78" s="13"/>
      <c r="T78" s="13"/>
    </row>
    <row r="79" spans="1:20" ht="53.25" thickBot="1" x14ac:dyDescent="0.3">
      <c r="A79" s="26">
        <f t="shared" si="2"/>
        <v>26</v>
      </c>
      <c r="B79" s="26">
        <f t="shared" si="3"/>
        <v>26</v>
      </c>
      <c r="C79" s="14">
        <v>1109</v>
      </c>
      <c r="D79" s="14" t="s">
        <v>1311</v>
      </c>
      <c r="E79" s="15">
        <v>2</v>
      </c>
      <c r="F79" s="16" t="s">
        <v>431</v>
      </c>
      <c r="G79" s="16">
        <v>2016</v>
      </c>
      <c r="H79" s="16">
        <v>2021</v>
      </c>
      <c r="I79" s="27">
        <v>1264431.18</v>
      </c>
      <c r="J79" s="27">
        <v>284001.18</v>
      </c>
      <c r="K79" s="27">
        <v>22.46</v>
      </c>
      <c r="L79" s="27">
        <v>37967.03</v>
      </c>
      <c r="M79" s="27">
        <v>105805.97</v>
      </c>
      <c r="N79" s="27"/>
      <c r="O79" s="27"/>
      <c r="P79" s="27"/>
      <c r="Q79" s="16" t="s">
        <v>15</v>
      </c>
      <c r="R79" s="16"/>
      <c r="S79" s="16" t="s">
        <v>899</v>
      </c>
      <c r="T79" s="16" t="s">
        <v>900</v>
      </c>
    </row>
    <row r="80" spans="1:20" ht="53.25" hidden="1" thickBot="1" x14ac:dyDescent="0.3">
      <c r="A80" s="26" t="str">
        <f t="shared" si="2"/>
        <v/>
      </c>
      <c r="B80" s="26">
        <f t="shared" si="3"/>
        <v>26</v>
      </c>
      <c r="C80" s="17">
        <v>1109.3054</v>
      </c>
      <c r="D80" s="17" t="s">
        <v>898</v>
      </c>
      <c r="E80" s="15">
        <v>22</v>
      </c>
      <c r="F80" s="18" t="s">
        <v>431</v>
      </c>
      <c r="G80" s="18">
        <v>2016</v>
      </c>
      <c r="H80" s="18">
        <v>2021</v>
      </c>
      <c r="I80" s="30">
        <v>1073141.78</v>
      </c>
      <c r="J80" s="30">
        <v>186845</v>
      </c>
      <c r="K80" s="30">
        <v>17.41</v>
      </c>
      <c r="L80" s="30">
        <v>69121</v>
      </c>
      <c r="M80" s="30">
        <v>17373</v>
      </c>
      <c r="N80" s="30"/>
      <c r="O80" s="30"/>
      <c r="P80" s="30"/>
      <c r="Q80" s="18" t="s">
        <v>15</v>
      </c>
      <c r="R80" s="18"/>
      <c r="S80" s="18" t="s">
        <v>899</v>
      </c>
      <c r="T80" s="18" t="s">
        <v>900</v>
      </c>
    </row>
    <row r="81" spans="1:20" ht="53.25" hidden="1" thickBot="1" x14ac:dyDescent="0.3">
      <c r="A81" s="26" t="str">
        <f t="shared" si="2"/>
        <v/>
      </c>
      <c r="B81" s="26">
        <f t="shared" si="3"/>
        <v>26</v>
      </c>
      <c r="C81" s="17">
        <v>1109.2914000000001</v>
      </c>
      <c r="D81" s="17" t="s">
        <v>774</v>
      </c>
      <c r="E81" s="15">
        <v>22</v>
      </c>
      <c r="F81" s="18" t="s">
        <v>431</v>
      </c>
      <c r="G81" s="18">
        <v>2016</v>
      </c>
      <c r="H81" s="18">
        <v>2020</v>
      </c>
      <c r="I81" s="30">
        <v>1073141.78</v>
      </c>
      <c r="J81" s="30">
        <v>186845</v>
      </c>
      <c r="K81" s="30">
        <v>17.41</v>
      </c>
      <c r="L81" s="30"/>
      <c r="M81" s="30"/>
      <c r="N81" s="30"/>
      <c r="O81" s="30"/>
      <c r="P81" s="30"/>
      <c r="Q81" s="18" t="s">
        <v>15</v>
      </c>
      <c r="R81" s="18"/>
      <c r="S81" s="18" t="s">
        <v>775</v>
      </c>
      <c r="T81" s="18"/>
    </row>
    <row r="82" spans="1:20" ht="53.25" thickBot="1" x14ac:dyDescent="0.3">
      <c r="A82" s="26">
        <f t="shared" si="2"/>
        <v>27</v>
      </c>
      <c r="B82" s="26">
        <f t="shared" si="3"/>
        <v>27</v>
      </c>
      <c r="C82" s="14">
        <v>3027</v>
      </c>
      <c r="D82" s="14" t="s">
        <v>1234</v>
      </c>
      <c r="E82" s="15">
        <v>1</v>
      </c>
      <c r="F82" s="20" t="s">
        <v>1235</v>
      </c>
      <c r="G82" s="20">
        <v>2020</v>
      </c>
      <c r="H82" s="20">
        <v>2020</v>
      </c>
      <c r="I82" s="28">
        <v>50000</v>
      </c>
      <c r="J82" s="28"/>
      <c r="K82" s="28"/>
      <c r="L82" s="28"/>
      <c r="M82" s="28"/>
      <c r="N82" s="28"/>
      <c r="O82" s="28"/>
      <c r="P82" s="28"/>
      <c r="Q82" s="20" t="s">
        <v>433</v>
      </c>
      <c r="R82" s="20" t="s">
        <v>434</v>
      </c>
      <c r="S82" s="20" t="s">
        <v>1236</v>
      </c>
      <c r="T82" s="20" t="s">
        <v>1237</v>
      </c>
    </row>
    <row r="83" spans="1:20" ht="42.75" hidden="1" thickBot="1" x14ac:dyDescent="0.3">
      <c r="A83" s="26" t="str">
        <f t="shared" si="2"/>
        <v/>
      </c>
      <c r="B83" s="26">
        <f t="shared" si="3"/>
        <v>27</v>
      </c>
      <c r="C83" s="17">
        <v>3027.3033999999998</v>
      </c>
      <c r="D83" s="17" t="s">
        <v>1238</v>
      </c>
      <c r="E83" s="15">
        <v>22</v>
      </c>
      <c r="F83" s="18" t="s">
        <v>1235</v>
      </c>
      <c r="G83" s="18">
        <v>2020</v>
      </c>
      <c r="H83" s="18">
        <v>2020</v>
      </c>
      <c r="I83" s="30">
        <v>50000</v>
      </c>
      <c r="J83" s="30"/>
      <c r="K83" s="30"/>
      <c r="L83" s="30"/>
      <c r="M83" s="30"/>
      <c r="N83" s="30"/>
      <c r="O83" s="30"/>
      <c r="P83" s="30"/>
      <c r="Q83" s="18" t="s">
        <v>433</v>
      </c>
      <c r="R83" s="18" t="s">
        <v>434</v>
      </c>
      <c r="S83" s="18" t="s">
        <v>1236</v>
      </c>
      <c r="T83" s="18" t="s">
        <v>1236</v>
      </c>
    </row>
    <row r="84" spans="1:20" ht="32.25" thickBot="1" x14ac:dyDescent="0.3">
      <c r="A84" s="26">
        <f t="shared" si="2"/>
        <v>28</v>
      </c>
      <c r="B84" s="26">
        <f t="shared" si="3"/>
        <v>28</v>
      </c>
      <c r="C84" s="14">
        <v>63</v>
      </c>
      <c r="D84" s="14" t="s">
        <v>1239</v>
      </c>
      <c r="E84" s="15">
        <v>2</v>
      </c>
      <c r="F84" s="16" t="s">
        <v>902</v>
      </c>
      <c r="G84" s="16">
        <v>2021</v>
      </c>
      <c r="H84" s="16">
        <v>2023</v>
      </c>
      <c r="I84" s="27">
        <v>630000</v>
      </c>
      <c r="J84" s="27">
        <v>630000</v>
      </c>
      <c r="K84" s="27">
        <v>100</v>
      </c>
      <c r="L84" s="27"/>
      <c r="M84" s="27">
        <v>130000</v>
      </c>
      <c r="N84" s="27">
        <v>250000</v>
      </c>
      <c r="O84" s="27">
        <v>250000</v>
      </c>
      <c r="P84" s="27"/>
      <c r="Q84" s="16" t="s">
        <v>433</v>
      </c>
      <c r="R84" s="16" t="s">
        <v>434</v>
      </c>
      <c r="S84" s="16" t="s">
        <v>1240</v>
      </c>
      <c r="T84" s="16" t="s">
        <v>1241</v>
      </c>
    </row>
    <row r="85" spans="1:20" ht="32.25" hidden="1" thickBot="1" x14ac:dyDescent="0.3">
      <c r="A85" s="26" t="str">
        <f t="shared" si="2"/>
        <v/>
      </c>
      <c r="B85" s="26">
        <f t="shared" si="3"/>
        <v>28</v>
      </c>
      <c r="C85" s="17">
        <v>63.302799999999998</v>
      </c>
      <c r="D85" s="17" t="s">
        <v>901</v>
      </c>
      <c r="E85" s="15">
        <v>22</v>
      </c>
      <c r="F85" s="18" t="s">
        <v>902</v>
      </c>
      <c r="G85" s="18">
        <v>2017</v>
      </c>
      <c r="H85" s="18">
        <v>2023</v>
      </c>
      <c r="I85" s="30">
        <v>630000</v>
      </c>
      <c r="J85" s="30">
        <v>630000</v>
      </c>
      <c r="K85" s="30">
        <v>100</v>
      </c>
      <c r="L85" s="30"/>
      <c r="M85" s="30">
        <v>130000</v>
      </c>
      <c r="N85" s="30">
        <v>250000</v>
      </c>
      <c r="O85" s="30">
        <v>250000</v>
      </c>
      <c r="P85" s="30"/>
      <c r="Q85" s="18" t="s">
        <v>433</v>
      </c>
      <c r="R85" s="18" t="s">
        <v>434</v>
      </c>
      <c r="S85" s="18" t="s">
        <v>903</v>
      </c>
      <c r="T85" s="18" t="s">
        <v>904</v>
      </c>
    </row>
    <row r="86" spans="1:20" ht="32.25" hidden="1" thickBot="1" x14ac:dyDescent="0.3">
      <c r="A86" s="26" t="str">
        <f t="shared" si="2"/>
        <v/>
      </c>
      <c r="B86" s="26">
        <f t="shared" si="3"/>
        <v>28</v>
      </c>
      <c r="C86" s="17">
        <v>63.284500000000001</v>
      </c>
      <c r="D86" s="17" t="s">
        <v>495</v>
      </c>
      <c r="E86" s="15">
        <v>22</v>
      </c>
      <c r="F86" s="18" t="s">
        <v>38</v>
      </c>
      <c r="G86" s="18">
        <v>2017</v>
      </c>
      <c r="H86" s="18">
        <v>2020</v>
      </c>
      <c r="I86" s="30">
        <v>130000</v>
      </c>
      <c r="J86" s="30">
        <v>130000</v>
      </c>
      <c r="K86" s="30">
        <v>100</v>
      </c>
      <c r="L86" s="30">
        <v>130000</v>
      </c>
      <c r="M86" s="30"/>
      <c r="N86" s="30"/>
      <c r="O86" s="30"/>
      <c r="P86" s="30"/>
      <c r="Q86" s="18" t="s">
        <v>433</v>
      </c>
      <c r="R86" s="18" t="s">
        <v>434</v>
      </c>
      <c r="S86" s="18"/>
      <c r="T86" s="18"/>
    </row>
    <row r="87" spans="1:20" ht="105.75" hidden="1" thickBot="1" x14ac:dyDescent="0.3">
      <c r="A87" s="26" t="str">
        <f t="shared" si="2"/>
        <v/>
      </c>
      <c r="B87" s="26">
        <f t="shared" si="3"/>
        <v>28</v>
      </c>
      <c r="C87" s="14">
        <v>67.67</v>
      </c>
      <c r="D87" s="14" t="s">
        <v>905</v>
      </c>
      <c r="E87" s="15">
        <v>4</v>
      </c>
      <c r="F87" s="19" t="s">
        <v>544</v>
      </c>
      <c r="G87" s="19">
        <v>2022</v>
      </c>
      <c r="H87" s="19">
        <v>2022</v>
      </c>
      <c r="I87" s="31">
        <v>250000</v>
      </c>
      <c r="J87" s="31">
        <v>250000</v>
      </c>
      <c r="K87" s="31">
        <v>100</v>
      </c>
      <c r="L87" s="31"/>
      <c r="M87" s="31"/>
      <c r="N87" s="31">
        <v>250000</v>
      </c>
      <c r="O87" s="31"/>
      <c r="P87" s="31"/>
      <c r="Q87" s="19" t="s">
        <v>433</v>
      </c>
      <c r="R87" s="19"/>
      <c r="S87" s="19"/>
      <c r="T87" s="19"/>
    </row>
    <row r="88" spans="1:20" ht="105.75" hidden="1" thickBot="1" x14ac:dyDescent="0.3">
      <c r="A88" s="26" t="str">
        <f t="shared" si="2"/>
        <v/>
      </c>
      <c r="B88" s="26">
        <f t="shared" si="3"/>
        <v>28</v>
      </c>
      <c r="C88" s="14">
        <v>69.69</v>
      </c>
      <c r="D88" s="14" t="s">
        <v>906</v>
      </c>
      <c r="E88" s="15">
        <v>4</v>
      </c>
      <c r="F88" s="19" t="s">
        <v>585</v>
      </c>
      <c r="G88" s="19">
        <v>2023</v>
      </c>
      <c r="H88" s="19">
        <v>2023</v>
      </c>
      <c r="I88" s="31">
        <v>250000</v>
      </c>
      <c r="J88" s="31">
        <v>250000</v>
      </c>
      <c r="K88" s="31">
        <v>100</v>
      </c>
      <c r="L88" s="31"/>
      <c r="M88" s="31"/>
      <c r="N88" s="31"/>
      <c r="O88" s="31">
        <v>250000</v>
      </c>
      <c r="P88" s="31"/>
      <c r="Q88" s="19" t="s">
        <v>433</v>
      </c>
      <c r="R88" s="19" t="s">
        <v>14</v>
      </c>
      <c r="S88" s="19" t="s">
        <v>586</v>
      </c>
      <c r="T88" s="19"/>
    </row>
    <row r="89" spans="1:20" ht="32.25" thickBot="1" x14ac:dyDescent="0.3">
      <c r="A89" s="26">
        <f t="shared" si="2"/>
        <v>29</v>
      </c>
      <c r="B89" s="26">
        <f t="shared" si="3"/>
        <v>29</v>
      </c>
      <c r="C89" s="14">
        <v>70</v>
      </c>
      <c r="D89" s="14" t="s">
        <v>907</v>
      </c>
      <c r="E89" s="15">
        <v>2</v>
      </c>
      <c r="F89" s="16" t="s">
        <v>421</v>
      </c>
      <c r="G89" s="16">
        <v>2019</v>
      </c>
      <c r="H89" s="16">
        <v>2024</v>
      </c>
      <c r="I89" s="27">
        <v>85448</v>
      </c>
      <c r="J89" s="27">
        <v>85448</v>
      </c>
      <c r="K89" s="27">
        <v>100</v>
      </c>
      <c r="L89" s="27"/>
      <c r="M89" s="27">
        <v>20000</v>
      </c>
      <c r="N89" s="27">
        <v>20000</v>
      </c>
      <c r="O89" s="27">
        <v>20000</v>
      </c>
      <c r="P89" s="27">
        <v>20000</v>
      </c>
      <c r="Q89" s="16" t="s">
        <v>433</v>
      </c>
      <c r="R89" s="16" t="s">
        <v>434</v>
      </c>
      <c r="S89" s="16" t="s">
        <v>421</v>
      </c>
      <c r="T89" s="16" t="s">
        <v>908</v>
      </c>
    </row>
    <row r="90" spans="1:20" ht="32.25" hidden="1" thickBot="1" x14ac:dyDescent="0.3">
      <c r="A90" s="26" t="str">
        <f t="shared" si="2"/>
        <v/>
      </c>
      <c r="B90" s="26">
        <f t="shared" si="3"/>
        <v>29</v>
      </c>
      <c r="C90" s="17">
        <v>70.284599999999998</v>
      </c>
      <c r="D90" s="17" t="s">
        <v>587</v>
      </c>
      <c r="E90" s="15">
        <v>22</v>
      </c>
      <c r="F90" s="18" t="s">
        <v>421</v>
      </c>
      <c r="G90" s="18">
        <v>2019</v>
      </c>
      <c r="H90" s="18">
        <v>2023</v>
      </c>
      <c r="I90" s="30">
        <v>80000</v>
      </c>
      <c r="J90" s="30">
        <v>80000</v>
      </c>
      <c r="K90" s="30">
        <v>100</v>
      </c>
      <c r="L90" s="30">
        <v>20000</v>
      </c>
      <c r="M90" s="30">
        <v>20000</v>
      </c>
      <c r="N90" s="30">
        <v>20000</v>
      </c>
      <c r="O90" s="30">
        <v>20000</v>
      </c>
      <c r="P90" s="30"/>
      <c r="Q90" s="18" t="s">
        <v>433</v>
      </c>
      <c r="R90" s="18" t="s">
        <v>434</v>
      </c>
      <c r="S90" s="18"/>
      <c r="T90" s="18"/>
    </row>
    <row r="91" spans="1:20" ht="15.75" thickBot="1" x14ac:dyDescent="0.3">
      <c r="A91" s="26" t="str">
        <f t="shared" si="2"/>
        <v/>
      </c>
      <c r="B91" s="26">
        <f t="shared" si="3"/>
        <v>29</v>
      </c>
      <c r="C91" s="13"/>
      <c r="D91" s="13"/>
      <c r="E91" s="13">
        <v>0</v>
      </c>
      <c r="F91" s="39" t="s">
        <v>39</v>
      </c>
      <c r="G91" s="40"/>
      <c r="H91" s="40"/>
      <c r="I91" s="40"/>
      <c r="J91" s="40"/>
      <c r="K91" s="40"/>
      <c r="L91" s="40"/>
      <c r="M91" s="40"/>
      <c r="N91" s="40"/>
      <c r="O91" s="40"/>
      <c r="P91" s="40"/>
      <c r="Q91" s="40"/>
      <c r="R91" s="40"/>
      <c r="S91" s="40"/>
      <c r="T91" s="41"/>
    </row>
    <row r="92" spans="1:20" ht="42.75" thickBot="1" x14ac:dyDescent="0.3">
      <c r="A92" s="26">
        <f t="shared" si="2"/>
        <v>30</v>
      </c>
      <c r="B92" s="26">
        <f t="shared" si="3"/>
        <v>30</v>
      </c>
      <c r="C92" s="14">
        <v>2849</v>
      </c>
      <c r="D92" s="14" t="s">
        <v>909</v>
      </c>
      <c r="E92" s="15">
        <v>1</v>
      </c>
      <c r="F92" s="20" t="s">
        <v>910</v>
      </c>
      <c r="G92" s="20">
        <v>2020</v>
      </c>
      <c r="H92" s="20">
        <v>2024</v>
      </c>
      <c r="I92" s="28">
        <v>25000</v>
      </c>
      <c r="J92" s="28">
        <v>25000</v>
      </c>
      <c r="K92" s="28">
        <v>100</v>
      </c>
      <c r="L92" s="28">
        <v>5000</v>
      </c>
      <c r="M92" s="28">
        <v>5000</v>
      </c>
      <c r="N92" s="28">
        <v>5000</v>
      </c>
      <c r="O92" s="28">
        <v>5000</v>
      </c>
      <c r="P92" s="28">
        <v>5000</v>
      </c>
      <c r="Q92" s="20" t="s">
        <v>433</v>
      </c>
      <c r="R92" s="20"/>
      <c r="S92" s="20" t="s">
        <v>910</v>
      </c>
      <c r="T92" s="20" t="s">
        <v>911</v>
      </c>
    </row>
    <row r="93" spans="1:20" ht="15.75" thickBot="1" x14ac:dyDescent="0.3">
      <c r="A93" s="26" t="str">
        <f t="shared" si="2"/>
        <v/>
      </c>
      <c r="B93" s="26">
        <f t="shared" si="3"/>
        <v>30</v>
      </c>
      <c r="C93" s="13"/>
      <c r="D93" s="13"/>
      <c r="E93" s="13">
        <v>0</v>
      </c>
      <c r="F93" s="39" t="s">
        <v>40</v>
      </c>
      <c r="G93" s="40"/>
      <c r="H93" s="40"/>
      <c r="I93" s="40"/>
      <c r="J93" s="40"/>
      <c r="K93" s="40"/>
      <c r="L93" s="40"/>
      <c r="M93" s="40"/>
      <c r="N93" s="40"/>
      <c r="O93" s="40"/>
      <c r="P93" s="40"/>
      <c r="Q93" s="40"/>
      <c r="R93" s="40"/>
      <c r="S93" s="40"/>
      <c r="T93" s="41"/>
    </row>
    <row r="94" spans="1:20" ht="15.75" thickBot="1" x14ac:dyDescent="0.3">
      <c r="A94" s="26" t="str">
        <f t="shared" si="2"/>
        <v/>
      </c>
      <c r="B94" s="26">
        <f t="shared" si="3"/>
        <v>30</v>
      </c>
      <c r="C94" s="13"/>
      <c r="D94" s="13"/>
      <c r="E94" s="13">
        <v>0</v>
      </c>
      <c r="F94" s="39" t="s">
        <v>41</v>
      </c>
      <c r="G94" s="40"/>
      <c r="H94" s="40"/>
      <c r="I94" s="40"/>
      <c r="J94" s="40"/>
      <c r="K94" s="40"/>
      <c r="L94" s="40"/>
      <c r="M94" s="40"/>
      <c r="N94" s="40"/>
      <c r="O94" s="40"/>
      <c r="P94" s="40"/>
      <c r="Q94" s="40"/>
      <c r="R94" s="40"/>
      <c r="S94" s="40"/>
      <c r="T94" s="41"/>
    </row>
    <row r="95" spans="1:20" ht="42.75" thickBot="1" x14ac:dyDescent="0.3">
      <c r="A95" s="26">
        <f t="shared" si="2"/>
        <v>31</v>
      </c>
      <c r="B95" s="26">
        <f t="shared" si="3"/>
        <v>31</v>
      </c>
      <c r="C95" s="14">
        <v>2777</v>
      </c>
      <c r="D95" s="14" t="s">
        <v>1312</v>
      </c>
      <c r="E95" s="15">
        <v>2</v>
      </c>
      <c r="F95" s="16" t="s">
        <v>749</v>
      </c>
      <c r="G95" s="16">
        <v>2020</v>
      </c>
      <c r="H95" s="16">
        <v>2021</v>
      </c>
      <c r="I95" s="27">
        <v>77196</v>
      </c>
      <c r="J95" s="27">
        <v>21950</v>
      </c>
      <c r="K95" s="27">
        <v>28.43</v>
      </c>
      <c r="L95" s="27">
        <v>12050</v>
      </c>
      <c r="M95" s="27">
        <v>9900</v>
      </c>
      <c r="N95" s="27"/>
      <c r="O95" s="27"/>
      <c r="P95" s="27"/>
      <c r="Q95" s="16" t="s">
        <v>433</v>
      </c>
      <c r="R95" s="16" t="s">
        <v>14</v>
      </c>
      <c r="S95" s="16" t="s">
        <v>1301</v>
      </c>
      <c r="T95" s="16" t="s">
        <v>1300</v>
      </c>
    </row>
    <row r="96" spans="1:20" ht="32.25" hidden="1" thickBot="1" x14ac:dyDescent="0.3">
      <c r="A96" s="26" t="str">
        <f t="shared" si="2"/>
        <v/>
      </c>
      <c r="B96" s="26">
        <f t="shared" si="3"/>
        <v>31</v>
      </c>
      <c r="C96" s="17">
        <v>2777.3035</v>
      </c>
      <c r="D96" s="17" t="s">
        <v>912</v>
      </c>
      <c r="E96" s="15">
        <v>22</v>
      </c>
      <c r="F96" s="18" t="s">
        <v>749</v>
      </c>
      <c r="G96" s="18">
        <v>2020</v>
      </c>
      <c r="H96" s="18">
        <v>2021</v>
      </c>
      <c r="I96" s="30">
        <v>34150</v>
      </c>
      <c r="J96" s="30">
        <v>22050</v>
      </c>
      <c r="K96" s="30">
        <v>64.569999999999993</v>
      </c>
      <c r="L96" s="30">
        <v>12050</v>
      </c>
      <c r="M96" s="30">
        <v>10000</v>
      </c>
      <c r="N96" s="30"/>
      <c r="O96" s="30"/>
      <c r="P96" s="30"/>
      <c r="Q96" s="18" t="s">
        <v>433</v>
      </c>
      <c r="R96" s="18" t="s">
        <v>14</v>
      </c>
      <c r="S96" s="18" t="s">
        <v>1313</v>
      </c>
      <c r="T96" s="18" t="s">
        <v>1314</v>
      </c>
    </row>
    <row r="97" spans="1:20" ht="32.25" hidden="1" thickBot="1" x14ac:dyDescent="0.3">
      <c r="A97" s="26" t="str">
        <f t="shared" si="2"/>
        <v/>
      </c>
      <c r="B97" s="26">
        <f t="shared" si="3"/>
        <v>31</v>
      </c>
      <c r="C97" s="17">
        <v>2777.2847000000002</v>
      </c>
      <c r="D97" s="17" t="s">
        <v>748</v>
      </c>
      <c r="E97" s="15">
        <v>22</v>
      </c>
      <c r="F97" s="18" t="s">
        <v>749</v>
      </c>
      <c r="G97" s="18">
        <v>2020</v>
      </c>
      <c r="H97" s="18">
        <v>2021</v>
      </c>
      <c r="I97" s="30">
        <v>75800</v>
      </c>
      <c r="J97" s="30">
        <v>18950</v>
      </c>
      <c r="K97" s="30">
        <v>25</v>
      </c>
      <c r="L97" s="30">
        <v>8950</v>
      </c>
      <c r="M97" s="30">
        <v>10000</v>
      </c>
      <c r="N97" s="30"/>
      <c r="O97" s="30"/>
      <c r="P97" s="30"/>
      <c r="Q97" s="18" t="s">
        <v>433</v>
      </c>
      <c r="R97" s="18" t="s">
        <v>14</v>
      </c>
      <c r="S97" s="18" t="s">
        <v>747</v>
      </c>
      <c r="T97" s="18"/>
    </row>
    <row r="98" spans="1:20" ht="63.75" thickBot="1" x14ac:dyDescent="0.3">
      <c r="A98" s="26">
        <f t="shared" si="2"/>
        <v>32</v>
      </c>
      <c r="B98" s="26">
        <f t="shared" si="3"/>
        <v>32</v>
      </c>
      <c r="C98" s="14">
        <v>74</v>
      </c>
      <c r="D98" s="14" t="s">
        <v>913</v>
      </c>
      <c r="E98" s="15">
        <v>2</v>
      </c>
      <c r="F98" s="16" t="s">
        <v>914</v>
      </c>
      <c r="G98" s="16">
        <v>2021</v>
      </c>
      <c r="H98" s="16">
        <v>2021</v>
      </c>
      <c r="I98" s="27">
        <v>270000</v>
      </c>
      <c r="J98" s="27">
        <v>270000</v>
      </c>
      <c r="K98" s="27">
        <v>100</v>
      </c>
      <c r="L98" s="27"/>
      <c r="M98" s="27">
        <v>270000</v>
      </c>
      <c r="N98" s="27"/>
      <c r="O98" s="27"/>
      <c r="P98" s="27"/>
      <c r="Q98" s="16" t="s">
        <v>433</v>
      </c>
      <c r="R98" s="16"/>
      <c r="S98" s="16" t="s">
        <v>915</v>
      </c>
      <c r="T98" s="16" t="s">
        <v>916</v>
      </c>
    </row>
    <row r="99" spans="1:20" ht="42.75" hidden="1" thickBot="1" x14ac:dyDescent="0.3">
      <c r="A99" s="26" t="str">
        <f t="shared" si="2"/>
        <v/>
      </c>
      <c r="B99" s="26">
        <f t="shared" si="3"/>
        <v>32</v>
      </c>
      <c r="C99" s="17">
        <v>74.284800000000004</v>
      </c>
      <c r="D99" s="17" t="s">
        <v>588</v>
      </c>
      <c r="E99" s="15">
        <v>22</v>
      </c>
      <c r="F99" s="18" t="s">
        <v>42</v>
      </c>
      <c r="G99" s="18">
        <v>2020</v>
      </c>
      <c r="H99" s="18">
        <v>2020</v>
      </c>
      <c r="I99" s="30">
        <v>20000</v>
      </c>
      <c r="J99" s="30">
        <v>20000</v>
      </c>
      <c r="K99" s="30">
        <v>100</v>
      </c>
      <c r="L99" s="30">
        <v>20000</v>
      </c>
      <c r="M99" s="30"/>
      <c r="N99" s="30"/>
      <c r="O99" s="30"/>
      <c r="P99" s="30"/>
      <c r="Q99" s="18" t="s">
        <v>433</v>
      </c>
      <c r="R99" s="18"/>
      <c r="S99" s="18"/>
      <c r="T99" s="18"/>
    </row>
    <row r="100" spans="1:20" ht="105.75" hidden="1" thickBot="1" x14ac:dyDescent="0.3">
      <c r="A100" s="26" t="str">
        <f t="shared" si="2"/>
        <v/>
      </c>
      <c r="B100" s="26">
        <f t="shared" si="3"/>
        <v>32</v>
      </c>
      <c r="C100" s="14">
        <v>75.75</v>
      </c>
      <c r="D100" s="14" t="s">
        <v>917</v>
      </c>
      <c r="E100" s="15">
        <v>4</v>
      </c>
      <c r="F100" s="19" t="s">
        <v>43</v>
      </c>
      <c r="G100" s="19">
        <v>2021</v>
      </c>
      <c r="H100" s="19">
        <v>2021</v>
      </c>
      <c r="I100" s="31">
        <v>250000</v>
      </c>
      <c r="J100" s="31">
        <v>250000</v>
      </c>
      <c r="K100" s="31">
        <v>100</v>
      </c>
      <c r="L100" s="31"/>
      <c r="M100" s="31">
        <v>250000</v>
      </c>
      <c r="N100" s="31"/>
      <c r="O100" s="31"/>
      <c r="P100" s="31"/>
      <c r="Q100" s="19" t="s">
        <v>433</v>
      </c>
      <c r="R100" s="19"/>
      <c r="S100" s="19"/>
      <c r="T100" s="19"/>
    </row>
    <row r="101" spans="1:20" ht="15.75" thickBot="1" x14ac:dyDescent="0.3">
      <c r="A101" s="26" t="str">
        <f t="shared" si="2"/>
        <v/>
      </c>
      <c r="B101" s="26">
        <f t="shared" si="3"/>
        <v>32</v>
      </c>
      <c r="C101" s="13"/>
      <c r="D101" s="13"/>
      <c r="E101" s="13">
        <v>0</v>
      </c>
      <c r="F101" s="39" t="s">
        <v>44</v>
      </c>
      <c r="G101" s="40"/>
      <c r="H101" s="40"/>
      <c r="I101" s="40"/>
      <c r="J101" s="40"/>
      <c r="K101" s="40"/>
      <c r="L101" s="40"/>
      <c r="M101" s="40"/>
      <c r="N101" s="40"/>
      <c r="O101" s="40"/>
      <c r="P101" s="40"/>
      <c r="Q101" s="40"/>
      <c r="R101" s="40"/>
      <c r="S101" s="40"/>
      <c r="T101" s="41"/>
    </row>
    <row r="102" spans="1:20" ht="84.75" thickBot="1" x14ac:dyDescent="0.3">
      <c r="A102" s="26">
        <f t="shared" si="2"/>
        <v>33</v>
      </c>
      <c r="B102" s="26">
        <f t="shared" si="3"/>
        <v>33</v>
      </c>
      <c r="C102" s="14">
        <v>2971</v>
      </c>
      <c r="D102" s="14" t="s">
        <v>918</v>
      </c>
      <c r="E102" s="15">
        <v>1</v>
      </c>
      <c r="F102" s="20" t="s">
        <v>919</v>
      </c>
      <c r="G102" s="20">
        <v>2021</v>
      </c>
      <c r="H102" s="20">
        <v>2024</v>
      </c>
      <c r="I102" s="28">
        <v>40000</v>
      </c>
      <c r="J102" s="28">
        <v>40000</v>
      </c>
      <c r="K102" s="28">
        <v>100</v>
      </c>
      <c r="L102" s="28"/>
      <c r="M102" s="28">
        <v>10000</v>
      </c>
      <c r="N102" s="28">
        <v>10000</v>
      </c>
      <c r="O102" s="28">
        <v>10000</v>
      </c>
      <c r="P102" s="28">
        <v>10000</v>
      </c>
      <c r="Q102" s="20" t="s">
        <v>13</v>
      </c>
      <c r="R102" s="20"/>
      <c r="S102" s="20" t="s">
        <v>920</v>
      </c>
      <c r="T102" s="20" t="s">
        <v>921</v>
      </c>
    </row>
    <row r="103" spans="1:20" ht="53.25" thickBot="1" x14ac:dyDescent="0.3">
      <c r="A103" s="26">
        <f t="shared" si="2"/>
        <v>34</v>
      </c>
      <c r="B103" s="26">
        <f t="shared" si="3"/>
        <v>34</v>
      </c>
      <c r="C103" s="14">
        <v>1948</v>
      </c>
      <c r="D103" s="14" t="s">
        <v>922</v>
      </c>
      <c r="E103" s="15">
        <v>2</v>
      </c>
      <c r="F103" s="16" t="s">
        <v>445</v>
      </c>
      <c r="G103" s="16">
        <v>2019</v>
      </c>
      <c r="H103" s="16">
        <v>2024</v>
      </c>
      <c r="I103" s="27">
        <v>40000</v>
      </c>
      <c r="J103" s="27">
        <v>40000</v>
      </c>
      <c r="K103" s="27">
        <v>100</v>
      </c>
      <c r="L103" s="27"/>
      <c r="M103" s="27">
        <v>10000</v>
      </c>
      <c r="N103" s="27">
        <v>10000</v>
      </c>
      <c r="O103" s="27">
        <v>10000</v>
      </c>
      <c r="P103" s="27">
        <v>10000</v>
      </c>
      <c r="Q103" s="16" t="s">
        <v>433</v>
      </c>
      <c r="R103" s="16" t="s">
        <v>434</v>
      </c>
      <c r="S103" s="16" t="s">
        <v>923</v>
      </c>
      <c r="T103" s="16" t="s">
        <v>924</v>
      </c>
    </row>
    <row r="104" spans="1:20" ht="42.75" hidden="1" thickBot="1" x14ac:dyDescent="0.3">
      <c r="A104" s="26" t="str">
        <f t="shared" si="2"/>
        <v/>
      </c>
      <c r="B104" s="26">
        <f t="shared" si="3"/>
        <v>34</v>
      </c>
      <c r="C104" s="17">
        <v>1948.2850000000001</v>
      </c>
      <c r="D104" s="17" t="s">
        <v>589</v>
      </c>
      <c r="E104" s="15">
        <v>22</v>
      </c>
      <c r="F104" s="18" t="s">
        <v>445</v>
      </c>
      <c r="G104" s="18">
        <v>2019</v>
      </c>
      <c r="H104" s="18">
        <v>2023</v>
      </c>
      <c r="I104" s="30">
        <v>50000</v>
      </c>
      <c r="J104" s="30">
        <v>50000</v>
      </c>
      <c r="K104" s="30">
        <v>100</v>
      </c>
      <c r="L104" s="30">
        <v>10000</v>
      </c>
      <c r="M104" s="30">
        <v>10000</v>
      </c>
      <c r="N104" s="30">
        <v>10000</v>
      </c>
      <c r="O104" s="30">
        <v>10000</v>
      </c>
      <c r="P104" s="30"/>
      <c r="Q104" s="18" t="s">
        <v>433</v>
      </c>
      <c r="R104" s="18" t="s">
        <v>434</v>
      </c>
      <c r="S104" s="18"/>
      <c r="T104" s="18"/>
    </row>
    <row r="105" spans="1:20" ht="15.75" thickBot="1" x14ac:dyDescent="0.3">
      <c r="A105" s="26" t="str">
        <f t="shared" si="2"/>
        <v/>
      </c>
      <c r="B105" s="26">
        <f t="shared" si="3"/>
        <v>34</v>
      </c>
      <c r="C105" s="13"/>
      <c r="D105" s="13"/>
      <c r="E105" s="13">
        <v>0</v>
      </c>
      <c r="F105" s="39" t="s">
        <v>45</v>
      </c>
      <c r="G105" s="40"/>
      <c r="H105" s="40"/>
      <c r="I105" s="40"/>
      <c r="J105" s="40"/>
      <c r="K105" s="40"/>
      <c r="L105" s="40"/>
      <c r="M105" s="40"/>
      <c r="N105" s="40"/>
      <c r="O105" s="40"/>
      <c r="P105" s="40"/>
      <c r="Q105" s="40"/>
      <c r="R105" s="40"/>
      <c r="S105" s="40"/>
      <c r="T105" s="41"/>
    </row>
    <row r="106" spans="1:20" ht="63.75" thickBot="1" x14ac:dyDescent="0.3">
      <c r="A106" s="26">
        <f t="shared" si="2"/>
        <v>35</v>
      </c>
      <c r="B106" s="26">
        <f t="shared" si="3"/>
        <v>35</v>
      </c>
      <c r="C106" s="14">
        <v>2605</v>
      </c>
      <c r="D106" s="14" t="s">
        <v>925</v>
      </c>
      <c r="E106" s="15">
        <v>2</v>
      </c>
      <c r="F106" s="16" t="s">
        <v>591</v>
      </c>
      <c r="G106" s="16">
        <v>2020</v>
      </c>
      <c r="H106" s="16">
        <v>2023</v>
      </c>
      <c r="I106" s="27">
        <v>310000</v>
      </c>
      <c r="J106" s="27">
        <v>310000</v>
      </c>
      <c r="K106" s="27">
        <v>100</v>
      </c>
      <c r="L106" s="27">
        <v>86226</v>
      </c>
      <c r="M106" s="27">
        <v>50000</v>
      </c>
      <c r="N106" s="27">
        <v>50000</v>
      </c>
      <c r="O106" s="27">
        <v>123774</v>
      </c>
      <c r="P106" s="27"/>
      <c r="Q106" s="16" t="s">
        <v>433</v>
      </c>
      <c r="R106" s="16" t="s">
        <v>75</v>
      </c>
      <c r="S106" s="16" t="s">
        <v>926</v>
      </c>
      <c r="T106" s="16" t="s">
        <v>927</v>
      </c>
    </row>
    <row r="107" spans="1:20" ht="53.25" hidden="1" thickBot="1" x14ac:dyDescent="0.3">
      <c r="A107" s="26" t="str">
        <f t="shared" si="2"/>
        <v/>
      </c>
      <c r="B107" s="26">
        <f t="shared" si="3"/>
        <v>35</v>
      </c>
      <c r="C107" s="17">
        <v>2605.2851000000001</v>
      </c>
      <c r="D107" s="17" t="s">
        <v>590</v>
      </c>
      <c r="E107" s="15">
        <v>22</v>
      </c>
      <c r="F107" s="18" t="s">
        <v>591</v>
      </c>
      <c r="G107" s="18">
        <v>2020</v>
      </c>
      <c r="H107" s="18">
        <v>2023</v>
      </c>
      <c r="I107" s="30">
        <v>310000</v>
      </c>
      <c r="J107" s="30">
        <v>310000</v>
      </c>
      <c r="K107" s="30">
        <v>100</v>
      </c>
      <c r="L107" s="30">
        <v>110000</v>
      </c>
      <c r="M107" s="30">
        <v>50000</v>
      </c>
      <c r="N107" s="30">
        <v>50000</v>
      </c>
      <c r="O107" s="30">
        <v>100000</v>
      </c>
      <c r="P107" s="30"/>
      <c r="Q107" s="18" t="s">
        <v>433</v>
      </c>
      <c r="R107" s="18" t="s">
        <v>75</v>
      </c>
      <c r="S107" s="18" t="s">
        <v>592</v>
      </c>
      <c r="T107" s="18"/>
    </row>
    <row r="108" spans="1:20" ht="32.25" thickBot="1" x14ac:dyDescent="0.3">
      <c r="A108" s="26">
        <f t="shared" si="2"/>
        <v>36</v>
      </c>
      <c r="B108" s="26">
        <f t="shared" si="3"/>
        <v>36</v>
      </c>
      <c r="C108" s="21">
        <v>2604</v>
      </c>
      <c r="D108" s="21" t="s">
        <v>593</v>
      </c>
      <c r="E108" s="13">
        <v>3</v>
      </c>
      <c r="F108" s="13" t="s">
        <v>594</v>
      </c>
      <c r="G108" s="13">
        <v>2021</v>
      </c>
      <c r="H108" s="13">
        <v>2022</v>
      </c>
      <c r="I108" s="29">
        <v>300000</v>
      </c>
      <c r="J108" s="29">
        <v>300000</v>
      </c>
      <c r="K108" s="29">
        <v>100</v>
      </c>
      <c r="L108" s="29"/>
      <c r="M108" s="29">
        <v>150000</v>
      </c>
      <c r="N108" s="29">
        <v>150000</v>
      </c>
      <c r="O108" s="29"/>
      <c r="P108" s="29"/>
      <c r="Q108" s="13" t="s">
        <v>433</v>
      </c>
      <c r="R108" s="13" t="s">
        <v>75</v>
      </c>
      <c r="S108" s="13" t="s">
        <v>595</v>
      </c>
      <c r="T108" s="13"/>
    </row>
    <row r="109" spans="1:20" ht="42.75" thickBot="1" x14ac:dyDescent="0.3">
      <c r="A109" s="26">
        <f t="shared" si="2"/>
        <v>37</v>
      </c>
      <c r="B109" s="26">
        <f t="shared" si="3"/>
        <v>37</v>
      </c>
      <c r="C109" s="21">
        <v>2179</v>
      </c>
      <c r="D109" s="21" t="s">
        <v>596</v>
      </c>
      <c r="E109" s="13">
        <v>3</v>
      </c>
      <c r="F109" s="13" t="s">
        <v>446</v>
      </c>
      <c r="G109" s="13">
        <v>2020</v>
      </c>
      <c r="H109" s="13">
        <v>2024</v>
      </c>
      <c r="I109" s="29">
        <v>400000</v>
      </c>
      <c r="J109" s="29">
        <v>400000</v>
      </c>
      <c r="K109" s="29">
        <v>100</v>
      </c>
      <c r="L109" s="29"/>
      <c r="M109" s="29"/>
      <c r="N109" s="29"/>
      <c r="O109" s="29"/>
      <c r="P109" s="29">
        <v>400000</v>
      </c>
      <c r="Q109" s="13" t="s">
        <v>433</v>
      </c>
      <c r="R109" s="13" t="s">
        <v>75</v>
      </c>
      <c r="S109" s="13" t="s">
        <v>597</v>
      </c>
      <c r="T109" s="13"/>
    </row>
    <row r="110" spans="1:20" ht="158.25" thickBot="1" x14ac:dyDescent="0.3">
      <c r="A110" s="26">
        <f t="shared" si="2"/>
        <v>38</v>
      </c>
      <c r="B110" s="26">
        <f t="shared" si="3"/>
        <v>38</v>
      </c>
      <c r="C110" s="14">
        <v>1822</v>
      </c>
      <c r="D110" s="14" t="s">
        <v>928</v>
      </c>
      <c r="E110" s="15">
        <v>2</v>
      </c>
      <c r="F110" s="16" t="s">
        <v>929</v>
      </c>
      <c r="G110" s="16">
        <v>2016</v>
      </c>
      <c r="H110" s="16">
        <v>2020</v>
      </c>
      <c r="I110" s="27">
        <v>669421.72</v>
      </c>
      <c r="J110" s="27">
        <v>669421.72</v>
      </c>
      <c r="K110" s="27">
        <v>100</v>
      </c>
      <c r="L110" s="27">
        <v>247859</v>
      </c>
      <c r="M110" s="27"/>
      <c r="N110" s="27"/>
      <c r="O110" s="27"/>
      <c r="P110" s="27"/>
      <c r="Q110" s="16" t="s">
        <v>433</v>
      </c>
      <c r="R110" s="16" t="s">
        <v>75</v>
      </c>
      <c r="S110" s="16" t="s">
        <v>930</v>
      </c>
      <c r="T110" s="16" t="s">
        <v>931</v>
      </c>
    </row>
    <row r="111" spans="1:20" ht="74.25" hidden="1" thickBot="1" x14ac:dyDescent="0.3">
      <c r="A111" s="26" t="str">
        <f t="shared" si="2"/>
        <v/>
      </c>
      <c r="B111" s="26">
        <f t="shared" si="3"/>
        <v>38</v>
      </c>
      <c r="C111" s="17">
        <v>1822.2852</v>
      </c>
      <c r="D111" s="17" t="s">
        <v>598</v>
      </c>
      <c r="E111" s="15">
        <v>22</v>
      </c>
      <c r="F111" s="18" t="s">
        <v>409</v>
      </c>
      <c r="G111" s="18">
        <v>2016</v>
      </c>
      <c r="H111" s="18">
        <v>2020</v>
      </c>
      <c r="I111" s="30">
        <v>591141.80000000005</v>
      </c>
      <c r="J111" s="30">
        <v>591141.80000000005</v>
      </c>
      <c r="K111" s="30">
        <v>100</v>
      </c>
      <c r="L111" s="30">
        <v>90000</v>
      </c>
      <c r="M111" s="30"/>
      <c r="N111" s="30"/>
      <c r="O111" s="30"/>
      <c r="P111" s="30"/>
      <c r="Q111" s="18" t="s">
        <v>433</v>
      </c>
      <c r="R111" s="18" t="s">
        <v>75</v>
      </c>
      <c r="S111" s="18" t="s">
        <v>599</v>
      </c>
      <c r="T111" s="18"/>
    </row>
    <row r="112" spans="1:20" ht="15.75" thickBot="1" x14ac:dyDescent="0.3">
      <c r="A112" s="26" t="str">
        <f t="shared" si="2"/>
        <v/>
      </c>
      <c r="B112" s="26">
        <f t="shared" si="3"/>
        <v>38</v>
      </c>
      <c r="C112" s="13"/>
      <c r="D112" s="13"/>
      <c r="E112" s="13">
        <v>0</v>
      </c>
      <c r="F112" s="48" t="s">
        <v>46</v>
      </c>
      <c r="G112" s="49"/>
      <c r="H112" s="49"/>
      <c r="I112" s="49"/>
      <c r="J112" s="49"/>
      <c r="K112" s="49"/>
      <c r="L112" s="49"/>
      <c r="M112" s="49"/>
      <c r="N112" s="49"/>
      <c r="O112" s="49"/>
      <c r="P112" s="49"/>
      <c r="Q112" s="49"/>
      <c r="R112" s="49"/>
      <c r="S112" s="49"/>
      <c r="T112" s="50"/>
    </row>
    <row r="113" spans="1:20" ht="15.75" thickBot="1" x14ac:dyDescent="0.3">
      <c r="A113" s="26" t="str">
        <f t="shared" si="2"/>
        <v/>
      </c>
      <c r="B113" s="26">
        <f t="shared" si="3"/>
        <v>38</v>
      </c>
      <c r="C113" s="13"/>
      <c r="D113" s="13"/>
      <c r="E113" s="13">
        <v>0</v>
      </c>
      <c r="F113" s="39" t="s">
        <v>47</v>
      </c>
      <c r="G113" s="40"/>
      <c r="H113" s="40"/>
      <c r="I113" s="40"/>
      <c r="J113" s="40"/>
      <c r="K113" s="40"/>
      <c r="L113" s="40"/>
      <c r="M113" s="40"/>
      <c r="N113" s="40"/>
      <c r="O113" s="40"/>
      <c r="P113" s="40"/>
      <c r="Q113" s="40"/>
      <c r="R113" s="40"/>
      <c r="S113" s="40"/>
      <c r="T113" s="41"/>
    </row>
    <row r="114" spans="1:20" ht="105.75" thickBot="1" x14ac:dyDescent="0.3">
      <c r="A114" s="26">
        <f t="shared" si="2"/>
        <v>39</v>
      </c>
      <c r="B114" s="26">
        <f t="shared" si="3"/>
        <v>39</v>
      </c>
      <c r="C114" s="14">
        <v>2962</v>
      </c>
      <c r="D114" s="14" t="s">
        <v>932</v>
      </c>
      <c r="E114" s="15">
        <v>1</v>
      </c>
      <c r="F114" s="20" t="s">
        <v>933</v>
      </c>
      <c r="G114" s="20">
        <v>2022</v>
      </c>
      <c r="H114" s="20">
        <v>2024</v>
      </c>
      <c r="I114" s="28">
        <v>60000</v>
      </c>
      <c r="J114" s="28">
        <v>30000</v>
      </c>
      <c r="K114" s="28">
        <v>50</v>
      </c>
      <c r="L114" s="28"/>
      <c r="M114" s="28"/>
      <c r="N114" s="28">
        <v>5000</v>
      </c>
      <c r="O114" s="28"/>
      <c r="P114" s="28">
        <v>25000</v>
      </c>
      <c r="Q114" s="20" t="s">
        <v>13</v>
      </c>
      <c r="R114" s="20" t="s">
        <v>14</v>
      </c>
      <c r="S114" s="20" t="s">
        <v>934</v>
      </c>
      <c r="T114" s="20" t="s">
        <v>935</v>
      </c>
    </row>
    <row r="115" spans="1:20" ht="53.25" thickBot="1" x14ac:dyDescent="0.3">
      <c r="A115" s="26">
        <f t="shared" si="2"/>
        <v>40</v>
      </c>
      <c r="B115" s="26">
        <f t="shared" si="3"/>
        <v>40</v>
      </c>
      <c r="C115" s="14">
        <v>3026</v>
      </c>
      <c r="D115" s="14" t="s">
        <v>1242</v>
      </c>
      <c r="E115" s="15">
        <v>1</v>
      </c>
      <c r="F115" s="20" t="s">
        <v>1243</v>
      </c>
      <c r="G115" s="20">
        <v>2020</v>
      </c>
      <c r="H115" s="20">
        <v>2021</v>
      </c>
      <c r="I115" s="28">
        <v>370000</v>
      </c>
      <c r="J115" s="28"/>
      <c r="K115" s="28"/>
      <c r="L115" s="28"/>
      <c r="M115" s="28"/>
      <c r="N115" s="28"/>
      <c r="O115" s="28"/>
      <c r="P115" s="28"/>
      <c r="Q115" s="20" t="s">
        <v>433</v>
      </c>
      <c r="R115" s="20" t="s">
        <v>52</v>
      </c>
      <c r="S115" s="20" t="s">
        <v>1244</v>
      </c>
      <c r="T115" s="20" t="s">
        <v>1245</v>
      </c>
    </row>
    <row r="116" spans="1:20" ht="42.75" hidden="1" thickBot="1" x14ac:dyDescent="0.3">
      <c r="A116" s="26" t="str">
        <f t="shared" si="2"/>
        <v/>
      </c>
      <c r="B116" s="26">
        <f t="shared" si="3"/>
        <v>40</v>
      </c>
      <c r="C116" s="17">
        <v>3026.3033</v>
      </c>
      <c r="D116" s="17" t="s">
        <v>1246</v>
      </c>
      <c r="E116" s="15">
        <v>22</v>
      </c>
      <c r="F116" s="18" t="s">
        <v>1243</v>
      </c>
      <c r="G116" s="18">
        <v>2020</v>
      </c>
      <c r="H116" s="18">
        <v>2021</v>
      </c>
      <c r="I116" s="30">
        <v>370000</v>
      </c>
      <c r="J116" s="30"/>
      <c r="K116" s="30"/>
      <c r="L116" s="30"/>
      <c r="M116" s="30"/>
      <c r="N116" s="30"/>
      <c r="O116" s="30"/>
      <c r="P116" s="30"/>
      <c r="Q116" s="18" t="s">
        <v>433</v>
      </c>
      <c r="R116" s="18" t="s">
        <v>52</v>
      </c>
      <c r="S116" s="18" t="s">
        <v>1244</v>
      </c>
      <c r="T116" s="18" t="s">
        <v>1244</v>
      </c>
    </row>
    <row r="117" spans="1:20" ht="95.25" thickBot="1" x14ac:dyDescent="0.3">
      <c r="A117" s="26">
        <f t="shared" si="2"/>
        <v>41</v>
      </c>
      <c r="B117" s="26">
        <f t="shared" si="3"/>
        <v>41</v>
      </c>
      <c r="C117" s="14">
        <v>2946</v>
      </c>
      <c r="D117" s="14" t="s">
        <v>1315</v>
      </c>
      <c r="E117" s="15">
        <v>1</v>
      </c>
      <c r="F117" s="20" t="s">
        <v>937</v>
      </c>
      <c r="G117" s="20">
        <v>2020</v>
      </c>
      <c r="H117" s="20">
        <v>2023</v>
      </c>
      <c r="I117" s="28">
        <v>9672770</v>
      </c>
      <c r="J117" s="28">
        <v>4836385</v>
      </c>
      <c r="K117" s="28">
        <v>50</v>
      </c>
      <c r="L117" s="28">
        <v>17000</v>
      </c>
      <c r="M117" s="28"/>
      <c r="N117" s="28">
        <v>2211400</v>
      </c>
      <c r="O117" s="28">
        <v>2211385</v>
      </c>
      <c r="P117" s="28"/>
      <c r="Q117" s="20" t="s">
        <v>22</v>
      </c>
      <c r="R117" s="20" t="s">
        <v>14</v>
      </c>
      <c r="S117" s="20" t="s">
        <v>1316</v>
      </c>
      <c r="T117" s="20" t="s">
        <v>1317</v>
      </c>
    </row>
    <row r="118" spans="1:20" ht="63.75" hidden="1" thickBot="1" x14ac:dyDescent="0.3">
      <c r="A118" s="26" t="str">
        <f t="shared" si="2"/>
        <v/>
      </c>
      <c r="B118" s="26">
        <f t="shared" si="3"/>
        <v>41</v>
      </c>
      <c r="C118" s="17">
        <v>2946.3049999999998</v>
      </c>
      <c r="D118" s="17" t="s">
        <v>936</v>
      </c>
      <c r="E118" s="15">
        <v>22</v>
      </c>
      <c r="F118" s="18" t="s">
        <v>937</v>
      </c>
      <c r="G118" s="18">
        <v>2020</v>
      </c>
      <c r="H118" s="18">
        <v>2023</v>
      </c>
      <c r="I118" s="30">
        <v>9672770</v>
      </c>
      <c r="J118" s="30">
        <v>4836385</v>
      </c>
      <c r="K118" s="30">
        <v>50</v>
      </c>
      <c r="L118" s="30">
        <v>17000</v>
      </c>
      <c r="M118" s="30">
        <v>396600</v>
      </c>
      <c r="N118" s="30">
        <v>2211400</v>
      </c>
      <c r="O118" s="30">
        <v>2211385</v>
      </c>
      <c r="P118" s="30"/>
      <c r="Q118" s="18" t="s">
        <v>22</v>
      </c>
      <c r="R118" s="18" t="s">
        <v>14</v>
      </c>
      <c r="S118" s="18" t="s">
        <v>1247</v>
      </c>
      <c r="T118" s="18" t="s">
        <v>1248</v>
      </c>
    </row>
    <row r="119" spans="1:20" ht="42.75" thickBot="1" x14ac:dyDescent="0.3">
      <c r="A119" s="26">
        <f t="shared" si="2"/>
        <v>42</v>
      </c>
      <c r="B119" s="26">
        <f t="shared" si="3"/>
        <v>42</v>
      </c>
      <c r="C119" s="14">
        <v>2884</v>
      </c>
      <c r="D119" s="14" t="s">
        <v>938</v>
      </c>
      <c r="E119" s="15">
        <v>1</v>
      </c>
      <c r="F119" s="20" t="s">
        <v>939</v>
      </c>
      <c r="G119" s="20">
        <v>2021</v>
      </c>
      <c r="H119" s="20">
        <v>2022</v>
      </c>
      <c r="I119" s="28">
        <v>1050000</v>
      </c>
      <c r="J119" s="28">
        <v>420000</v>
      </c>
      <c r="K119" s="28">
        <v>40</v>
      </c>
      <c r="L119" s="28"/>
      <c r="M119" s="28">
        <v>42000</v>
      </c>
      <c r="N119" s="28">
        <v>378000</v>
      </c>
      <c r="O119" s="28"/>
      <c r="P119" s="28"/>
      <c r="Q119" s="20" t="s">
        <v>433</v>
      </c>
      <c r="R119" s="20" t="s">
        <v>14</v>
      </c>
      <c r="S119" s="20" t="s">
        <v>940</v>
      </c>
      <c r="T119" s="20" t="s">
        <v>941</v>
      </c>
    </row>
    <row r="120" spans="1:20" ht="53.25" thickBot="1" x14ac:dyDescent="0.3">
      <c r="A120" s="26">
        <f t="shared" si="2"/>
        <v>43</v>
      </c>
      <c r="B120" s="26">
        <f t="shared" si="3"/>
        <v>43</v>
      </c>
      <c r="C120" s="14">
        <v>2883</v>
      </c>
      <c r="D120" s="14" t="s">
        <v>942</v>
      </c>
      <c r="E120" s="15">
        <v>1</v>
      </c>
      <c r="F120" s="20" t="s">
        <v>943</v>
      </c>
      <c r="G120" s="20">
        <v>2021</v>
      </c>
      <c r="H120" s="20">
        <v>2022</v>
      </c>
      <c r="I120" s="28">
        <v>540690</v>
      </c>
      <c r="J120" s="28">
        <v>267207</v>
      </c>
      <c r="K120" s="28">
        <v>49.42</v>
      </c>
      <c r="L120" s="28"/>
      <c r="M120" s="28">
        <v>26711</v>
      </c>
      <c r="N120" s="28">
        <v>240496</v>
      </c>
      <c r="O120" s="28"/>
      <c r="P120" s="28"/>
      <c r="Q120" s="20" t="s">
        <v>433</v>
      </c>
      <c r="R120" s="20" t="s">
        <v>14</v>
      </c>
      <c r="S120" s="20" t="s">
        <v>940</v>
      </c>
      <c r="T120" s="20" t="s">
        <v>941</v>
      </c>
    </row>
    <row r="121" spans="1:20" ht="63.75" thickBot="1" x14ac:dyDescent="0.3">
      <c r="A121" s="26">
        <f t="shared" si="2"/>
        <v>44</v>
      </c>
      <c r="B121" s="26">
        <f t="shared" si="3"/>
        <v>44</v>
      </c>
      <c r="C121" s="14">
        <v>2791</v>
      </c>
      <c r="D121" s="14" t="s">
        <v>944</v>
      </c>
      <c r="E121" s="15">
        <v>2</v>
      </c>
      <c r="F121" s="16" t="s">
        <v>777</v>
      </c>
      <c r="G121" s="16">
        <v>2020</v>
      </c>
      <c r="H121" s="16">
        <v>2021</v>
      </c>
      <c r="I121" s="27">
        <v>107500</v>
      </c>
      <c r="J121" s="27">
        <v>26875</v>
      </c>
      <c r="K121" s="27">
        <v>25</v>
      </c>
      <c r="L121" s="27"/>
      <c r="M121" s="27">
        <v>26875</v>
      </c>
      <c r="N121" s="27"/>
      <c r="O121" s="27"/>
      <c r="P121" s="27"/>
      <c r="Q121" s="16" t="s">
        <v>433</v>
      </c>
      <c r="R121" s="16" t="s">
        <v>48</v>
      </c>
      <c r="S121" s="16" t="s">
        <v>747</v>
      </c>
      <c r="T121" s="16" t="s">
        <v>945</v>
      </c>
    </row>
    <row r="122" spans="1:20" ht="63.75" hidden="1" thickBot="1" x14ac:dyDescent="0.3">
      <c r="A122" s="26" t="str">
        <f t="shared" si="2"/>
        <v/>
      </c>
      <c r="B122" s="26">
        <f t="shared" si="3"/>
        <v>44</v>
      </c>
      <c r="C122" s="17">
        <v>2791.2853</v>
      </c>
      <c r="D122" s="17" t="s">
        <v>776</v>
      </c>
      <c r="E122" s="15">
        <v>22</v>
      </c>
      <c r="F122" s="18" t="s">
        <v>777</v>
      </c>
      <c r="G122" s="18">
        <v>2020</v>
      </c>
      <c r="H122" s="18">
        <v>2021</v>
      </c>
      <c r="I122" s="30">
        <v>107500</v>
      </c>
      <c r="J122" s="30">
        <v>26875</v>
      </c>
      <c r="K122" s="30">
        <v>25</v>
      </c>
      <c r="L122" s="30">
        <v>26875</v>
      </c>
      <c r="M122" s="30"/>
      <c r="N122" s="30"/>
      <c r="O122" s="30"/>
      <c r="P122" s="30"/>
      <c r="Q122" s="18" t="s">
        <v>433</v>
      </c>
      <c r="R122" s="18" t="s">
        <v>48</v>
      </c>
      <c r="S122" s="18" t="s">
        <v>747</v>
      </c>
      <c r="T122" s="18"/>
    </row>
    <row r="123" spans="1:20" ht="53.25" thickBot="1" x14ac:dyDescent="0.3">
      <c r="A123" s="26">
        <f t="shared" si="2"/>
        <v>45</v>
      </c>
      <c r="B123" s="26">
        <f t="shared" si="3"/>
        <v>45</v>
      </c>
      <c r="C123" s="14">
        <v>2618</v>
      </c>
      <c r="D123" s="14" t="s">
        <v>946</v>
      </c>
      <c r="E123" s="15">
        <v>2</v>
      </c>
      <c r="F123" s="16" t="s">
        <v>947</v>
      </c>
      <c r="G123" s="16">
        <v>2020</v>
      </c>
      <c r="H123" s="16">
        <v>2022</v>
      </c>
      <c r="I123" s="27">
        <v>650000</v>
      </c>
      <c r="J123" s="27">
        <v>650000</v>
      </c>
      <c r="K123" s="27">
        <v>100</v>
      </c>
      <c r="L123" s="27">
        <v>150000</v>
      </c>
      <c r="M123" s="27"/>
      <c r="N123" s="27">
        <v>500000</v>
      </c>
      <c r="O123" s="27"/>
      <c r="P123" s="27"/>
      <c r="Q123" s="16" t="s">
        <v>433</v>
      </c>
      <c r="R123" s="16" t="s">
        <v>52</v>
      </c>
      <c r="S123" s="16" t="s">
        <v>948</v>
      </c>
      <c r="T123" s="16" t="s">
        <v>949</v>
      </c>
    </row>
    <row r="124" spans="1:20" ht="32.25" hidden="1" thickBot="1" x14ac:dyDescent="0.3">
      <c r="A124" s="26" t="str">
        <f t="shared" si="2"/>
        <v/>
      </c>
      <c r="B124" s="26">
        <f t="shared" si="3"/>
        <v>45</v>
      </c>
      <c r="C124" s="17">
        <v>2618.2854000000002</v>
      </c>
      <c r="D124" s="17" t="s">
        <v>600</v>
      </c>
      <c r="E124" s="15">
        <v>22</v>
      </c>
      <c r="F124" s="18" t="s">
        <v>601</v>
      </c>
      <c r="G124" s="18">
        <v>2021</v>
      </c>
      <c r="H124" s="18">
        <v>2021</v>
      </c>
      <c r="I124" s="30">
        <v>500000</v>
      </c>
      <c r="J124" s="30">
        <v>500000</v>
      </c>
      <c r="K124" s="30">
        <v>100</v>
      </c>
      <c r="L124" s="30"/>
      <c r="M124" s="30">
        <v>500000</v>
      </c>
      <c r="N124" s="30"/>
      <c r="O124" s="30"/>
      <c r="P124" s="30"/>
      <c r="Q124" s="18" t="s">
        <v>433</v>
      </c>
      <c r="R124" s="18" t="s">
        <v>52</v>
      </c>
      <c r="S124" s="18"/>
      <c r="T124" s="18"/>
    </row>
    <row r="125" spans="1:20" ht="63.75" thickBot="1" x14ac:dyDescent="0.3">
      <c r="A125" s="26">
        <f t="shared" si="2"/>
        <v>46</v>
      </c>
      <c r="B125" s="26">
        <f t="shared" si="3"/>
        <v>46</v>
      </c>
      <c r="C125" s="14">
        <v>2589</v>
      </c>
      <c r="D125" s="14" t="s">
        <v>950</v>
      </c>
      <c r="E125" s="15">
        <v>2</v>
      </c>
      <c r="F125" s="16" t="s">
        <v>603</v>
      </c>
      <c r="G125" s="16">
        <v>2019</v>
      </c>
      <c r="H125" s="16">
        <v>2022</v>
      </c>
      <c r="I125" s="27">
        <v>400000</v>
      </c>
      <c r="J125" s="27">
        <v>240000</v>
      </c>
      <c r="K125" s="27">
        <v>60</v>
      </c>
      <c r="L125" s="27">
        <v>60000</v>
      </c>
      <c r="M125" s="27">
        <v>60000</v>
      </c>
      <c r="N125" s="27">
        <v>60000</v>
      </c>
      <c r="O125" s="27"/>
      <c r="P125" s="27"/>
      <c r="Q125" s="16" t="s">
        <v>48</v>
      </c>
      <c r="R125" s="16"/>
      <c r="S125" s="16" t="s">
        <v>604</v>
      </c>
      <c r="T125" s="16" t="s">
        <v>951</v>
      </c>
    </row>
    <row r="126" spans="1:20" ht="53.25" hidden="1" thickBot="1" x14ac:dyDescent="0.3">
      <c r="A126" s="26" t="str">
        <f t="shared" si="2"/>
        <v/>
      </c>
      <c r="B126" s="26">
        <f t="shared" si="3"/>
        <v>46</v>
      </c>
      <c r="C126" s="17">
        <v>2589.2864</v>
      </c>
      <c r="D126" s="17" t="s">
        <v>602</v>
      </c>
      <c r="E126" s="15">
        <v>22</v>
      </c>
      <c r="F126" s="18" t="s">
        <v>603</v>
      </c>
      <c r="G126" s="18">
        <v>2019</v>
      </c>
      <c r="H126" s="18">
        <v>2022</v>
      </c>
      <c r="I126" s="30">
        <v>400000</v>
      </c>
      <c r="J126" s="30">
        <v>240000</v>
      </c>
      <c r="K126" s="30">
        <v>60</v>
      </c>
      <c r="L126" s="30">
        <v>60000</v>
      </c>
      <c r="M126" s="30">
        <v>60000</v>
      </c>
      <c r="N126" s="30">
        <v>60000</v>
      </c>
      <c r="O126" s="30"/>
      <c r="P126" s="30"/>
      <c r="Q126" s="18" t="s">
        <v>48</v>
      </c>
      <c r="R126" s="18"/>
      <c r="S126" s="18" t="s">
        <v>604</v>
      </c>
      <c r="T126" s="18"/>
    </row>
    <row r="127" spans="1:20" ht="42.75" thickBot="1" x14ac:dyDescent="0.3">
      <c r="A127" s="26">
        <f t="shared" si="2"/>
        <v>47</v>
      </c>
      <c r="B127" s="26">
        <f t="shared" si="3"/>
        <v>47</v>
      </c>
      <c r="C127" s="14">
        <v>1964</v>
      </c>
      <c r="D127" s="14" t="s">
        <v>952</v>
      </c>
      <c r="E127" s="15">
        <v>2</v>
      </c>
      <c r="F127" s="16" t="s">
        <v>447</v>
      </c>
      <c r="G127" s="16">
        <v>2017</v>
      </c>
      <c r="H127" s="16">
        <v>2024</v>
      </c>
      <c r="I127" s="27">
        <v>238820</v>
      </c>
      <c r="J127" s="27">
        <v>238820</v>
      </c>
      <c r="K127" s="27">
        <v>100</v>
      </c>
      <c r="L127" s="27">
        <v>25000</v>
      </c>
      <c r="M127" s="27">
        <v>50000</v>
      </c>
      <c r="N127" s="27">
        <v>50000</v>
      </c>
      <c r="O127" s="27">
        <v>50000</v>
      </c>
      <c r="P127" s="27">
        <v>25000</v>
      </c>
      <c r="Q127" s="16" t="s">
        <v>433</v>
      </c>
      <c r="R127" s="16"/>
      <c r="S127" s="16" t="s">
        <v>953</v>
      </c>
      <c r="T127" s="16" t="s">
        <v>954</v>
      </c>
    </row>
    <row r="128" spans="1:20" ht="32.25" hidden="1" thickBot="1" x14ac:dyDescent="0.3">
      <c r="A128" s="26" t="str">
        <f t="shared" si="2"/>
        <v/>
      </c>
      <c r="B128" s="26">
        <f t="shared" si="3"/>
        <v>47</v>
      </c>
      <c r="C128" s="17">
        <v>1964.2855</v>
      </c>
      <c r="D128" s="17" t="s">
        <v>605</v>
      </c>
      <c r="E128" s="15">
        <v>22</v>
      </c>
      <c r="F128" s="18" t="s">
        <v>447</v>
      </c>
      <c r="G128" s="18">
        <v>2017</v>
      </c>
      <c r="H128" s="18">
        <v>2023</v>
      </c>
      <c r="I128" s="30">
        <v>238820</v>
      </c>
      <c r="J128" s="30">
        <v>238820</v>
      </c>
      <c r="K128" s="30">
        <v>100</v>
      </c>
      <c r="L128" s="30">
        <v>50000</v>
      </c>
      <c r="M128" s="30">
        <v>50000</v>
      </c>
      <c r="N128" s="30">
        <v>50000</v>
      </c>
      <c r="O128" s="30">
        <v>50000</v>
      </c>
      <c r="P128" s="30"/>
      <c r="Q128" s="18" t="s">
        <v>433</v>
      </c>
      <c r="R128" s="18"/>
      <c r="S128" s="18"/>
      <c r="T128" s="18"/>
    </row>
    <row r="129" spans="1:20" ht="42.75" thickBot="1" x14ac:dyDescent="0.3">
      <c r="A129" s="26">
        <f t="shared" si="2"/>
        <v>48</v>
      </c>
      <c r="B129" s="26">
        <f t="shared" si="3"/>
        <v>48</v>
      </c>
      <c r="C129" s="14">
        <v>1963</v>
      </c>
      <c r="D129" s="14" t="s">
        <v>955</v>
      </c>
      <c r="E129" s="15">
        <v>2</v>
      </c>
      <c r="F129" s="16" t="s">
        <v>448</v>
      </c>
      <c r="G129" s="16">
        <v>2017</v>
      </c>
      <c r="H129" s="16">
        <v>2024</v>
      </c>
      <c r="I129" s="27">
        <v>243094.77</v>
      </c>
      <c r="J129" s="27">
        <v>243094.77</v>
      </c>
      <c r="K129" s="27">
        <v>100</v>
      </c>
      <c r="L129" s="27">
        <v>25000</v>
      </c>
      <c r="M129" s="27">
        <v>50000</v>
      </c>
      <c r="N129" s="27">
        <v>50000</v>
      </c>
      <c r="O129" s="27">
        <v>50000</v>
      </c>
      <c r="P129" s="27">
        <v>25000</v>
      </c>
      <c r="Q129" s="16" t="s">
        <v>433</v>
      </c>
      <c r="R129" s="16"/>
      <c r="S129" s="16" t="s">
        <v>956</v>
      </c>
      <c r="T129" s="16" t="s">
        <v>957</v>
      </c>
    </row>
    <row r="130" spans="1:20" ht="32.25" hidden="1" thickBot="1" x14ac:dyDescent="0.3">
      <c r="A130" s="26" t="str">
        <f t="shared" si="2"/>
        <v/>
      </c>
      <c r="B130" s="26">
        <f t="shared" si="3"/>
        <v>48</v>
      </c>
      <c r="C130" s="17">
        <v>1963.2855999999999</v>
      </c>
      <c r="D130" s="17" t="s">
        <v>606</v>
      </c>
      <c r="E130" s="15">
        <v>22</v>
      </c>
      <c r="F130" s="18" t="s">
        <v>448</v>
      </c>
      <c r="G130" s="18">
        <v>2017</v>
      </c>
      <c r="H130" s="18">
        <v>2023</v>
      </c>
      <c r="I130" s="30">
        <v>253222.36</v>
      </c>
      <c r="J130" s="30">
        <v>253222.36</v>
      </c>
      <c r="K130" s="30">
        <v>100</v>
      </c>
      <c r="L130" s="30">
        <v>50000</v>
      </c>
      <c r="M130" s="30">
        <v>50000</v>
      </c>
      <c r="N130" s="30">
        <v>50000</v>
      </c>
      <c r="O130" s="30">
        <v>50000</v>
      </c>
      <c r="P130" s="30"/>
      <c r="Q130" s="18" t="s">
        <v>433</v>
      </c>
      <c r="R130" s="18"/>
      <c r="S130" s="18"/>
      <c r="T130" s="18"/>
    </row>
    <row r="131" spans="1:20" ht="42.75" thickBot="1" x14ac:dyDescent="0.3">
      <c r="A131" s="26">
        <f t="shared" si="2"/>
        <v>49</v>
      </c>
      <c r="B131" s="26">
        <f t="shared" si="3"/>
        <v>49</v>
      </c>
      <c r="C131" s="14">
        <v>914</v>
      </c>
      <c r="D131" s="14" t="s">
        <v>958</v>
      </c>
      <c r="E131" s="15">
        <v>2</v>
      </c>
      <c r="F131" s="16" t="s">
        <v>959</v>
      </c>
      <c r="G131" s="16">
        <v>2020</v>
      </c>
      <c r="H131" s="16">
        <v>2021</v>
      </c>
      <c r="I131" s="27"/>
      <c r="J131" s="27"/>
      <c r="K131" s="27"/>
      <c r="L131" s="27"/>
      <c r="M131" s="27"/>
      <c r="N131" s="27"/>
      <c r="O131" s="27"/>
      <c r="P131" s="27"/>
      <c r="Q131" s="16" t="s">
        <v>48</v>
      </c>
      <c r="R131" s="16" t="s">
        <v>434</v>
      </c>
      <c r="S131" s="16" t="s">
        <v>960</v>
      </c>
      <c r="T131" s="16" t="s">
        <v>961</v>
      </c>
    </row>
    <row r="132" spans="1:20" ht="53.25" hidden="1" thickBot="1" x14ac:dyDescent="0.3">
      <c r="A132" s="26" t="str">
        <f t="shared" ref="A132:A195" si="4">IF((B132&gt;B131),B132,"")</f>
        <v/>
      </c>
      <c r="B132" s="26">
        <f t="shared" ref="B132:B195" si="5">IF(AND(E132&gt;0, E132&lt;4),B131+1,B131)</f>
        <v>49</v>
      </c>
      <c r="C132" s="17">
        <v>914.298</v>
      </c>
      <c r="D132" s="17" t="s">
        <v>788</v>
      </c>
      <c r="E132" s="15">
        <v>22</v>
      </c>
      <c r="F132" s="18" t="s">
        <v>481</v>
      </c>
      <c r="G132" s="18">
        <v>2020</v>
      </c>
      <c r="H132" s="18">
        <v>2021</v>
      </c>
      <c r="I132" s="30"/>
      <c r="J132" s="30"/>
      <c r="K132" s="30"/>
      <c r="L132" s="30"/>
      <c r="M132" s="30"/>
      <c r="N132" s="30"/>
      <c r="O132" s="30"/>
      <c r="P132" s="30"/>
      <c r="Q132" s="18" t="s">
        <v>15</v>
      </c>
      <c r="R132" s="18" t="s">
        <v>48</v>
      </c>
      <c r="S132" s="18" t="s">
        <v>607</v>
      </c>
      <c r="T132" s="18"/>
    </row>
    <row r="133" spans="1:20" ht="42.75" thickBot="1" x14ac:dyDescent="0.3">
      <c r="A133" s="26">
        <f t="shared" si="4"/>
        <v>50</v>
      </c>
      <c r="B133" s="26">
        <f t="shared" si="5"/>
        <v>50</v>
      </c>
      <c r="C133" s="14">
        <v>2979</v>
      </c>
      <c r="D133" s="14" t="s">
        <v>962</v>
      </c>
      <c r="E133" s="15">
        <v>1</v>
      </c>
      <c r="F133" s="20" t="s">
        <v>963</v>
      </c>
      <c r="G133" s="20">
        <v>2022</v>
      </c>
      <c r="H133" s="20">
        <v>2023</v>
      </c>
      <c r="I133" s="28"/>
      <c r="J133" s="28"/>
      <c r="K133" s="28"/>
      <c r="L133" s="28"/>
      <c r="M133" s="28"/>
      <c r="N133" s="28"/>
      <c r="O133" s="28"/>
      <c r="P133" s="28"/>
      <c r="Q133" s="20" t="s">
        <v>48</v>
      </c>
      <c r="R133" s="20" t="s">
        <v>14</v>
      </c>
      <c r="S133" s="20" t="s">
        <v>964</v>
      </c>
      <c r="T133" s="20" t="s">
        <v>965</v>
      </c>
    </row>
    <row r="134" spans="1:20" ht="42.75" thickBot="1" x14ac:dyDescent="0.3">
      <c r="A134" s="26">
        <f t="shared" si="4"/>
        <v>51</v>
      </c>
      <c r="B134" s="26">
        <f t="shared" si="5"/>
        <v>51</v>
      </c>
      <c r="C134" s="21">
        <v>78</v>
      </c>
      <c r="D134" s="21" t="s">
        <v>545</v>
      </c>
      <c r="E134" s="13">
        <v>3</v>
      </c>
      <c r="F134" s="13" t="s">
        <v>53</v>
      </c>
      <c r="G134" s="13">
        <v>2020</v>
      </c>
      <c r="H134" s="13">
        <v>2021</v>
      </c>
      <c r="I134" s="29">
        <v>100000</v>
      </c>
      <c r="J134" s="29">
        <v>100000</v>
      </c>
      <c r="K134" s="29">
        <v>100</v>
      </c>
      <c r="L134" s="29">
        <v>50000</v>
      </c>
      <c r="M134" s="29">
        <v>50000</v>
      </c>
      <c r="N134" s="29"/>
      <c r="O134" s="29"/>
      <c r="P134" s="29"/>
      <c r="Q134" s="13" t="s">
        <v>48</v>
      </c>
      <c r="R134" s="13" t="s">
        <v>434</v>
      </c>
      <c r="S134" s="13"/>
      <c r="T134" s="13"/>
    </row>
    <row r="135" spans="1:20" ht="95.25" thickBot="1" x14ac:dyDescent="0.3">
      <c r="A135" s="26">
        <f t="shared" si="4"/>
        <v>52</v>
      </c>
      <c r="B135" s="26">
        <f t="shared" si="5"/>
        <v>52</v>
      </c>
      <c r="C135" s="14">
        <v>1534</v>
      </c>
      <c r="D135" s="14" t="s">
        <v>1249</v>
      </c>
      <c r="E135" s="15">
        <v>2</v>
      </c>
      <c r="F135" s="16" t="s">
        <v>49</v>
      </c>
      <c r="G135" s="16">
        <v>2020</v>
      </c>
      <c r="H135" s="16">
        <v>2021</v>
      </c>
      <c r="I135" s="27">
        <v>762170</v>
      </c>
      <c r="J135" s="27">
        <v>42170</v>
      </c>
      <c r="K135" s="27">
        <v>5.53</v>
      </c>
      <c r="L135" s="27">
        <v>42170</v>
      </c>
      <c r="M135" s="27"/>
      <c r="N135" s="27"/>
      <c r="O135" s="27"/>
      <c r="P135" s="27"/>
      <c r="Q135" s="16" t="s">
        <v>433</v>
      </c>
      <c r="R135" s="16" t="s">
        <v>434</v>
      </c>
      <c r="S135" s="16" t="s">
        <v>1250</v>
      </c>
      <c r="T135" s="16" t="s">
        <v>1251</v>
      </c>
    </row>
    <row r="136" spans="1:20" ht="84.75" hidden="1" thickBot="1" x14ac:dyDescent="0.3">
      <c r="A136" s="26" t="str">
        <f t="shared" si="4"/>
        <v/>
      </c>
      <c r="B136" s="26">
        <f t="shared" si="5"/>
        <v>52</v>
      </c>
      <c r="C136" s="17">
        <v>1534.3031000000001</v>
      </c>
      <c r="D136" s="17" t="s">
        <v>1231</v>
      </c>
      <c r="E136" s="15">
        <v>22</v>
      </c>
      <c r="F136" s="18" t="s">
        <v>49</v>
      </c>
      <c r="G136" s="18">
        <v>2020</v>
      </c>
      <c r="H136" s="18">
        <v>2021</v>
      </c>
      <c r="I136" s="30">
        <v>762170</v>
      </c>
      <c r="J136" s="30">
        <v>42170</v>
      </c>
      <c r="K136" s="30">
        <v>5.53</v>
      </c>
      <c r="L136" s="30">
        <v>42170</v>
      </c>
      <c r="M136" s="30"/>
      <c r="N136" s="30"/>
      <c r="O136" s="30"/>
      <c r="P136" s="30"/>
      <c r="Q136" s="18" t="s">
        <v>433</v>
      </c>
      <c r="R136" s="18" t="s">
        <v>434</v>
      </c>
      <c r="S136" s="18" t="s">
        <v>1250</v>
      </c>
      <c r="T136" s="18" t="s">
        <v>967</v>
      </c>
    </row>
    <row r="137" spans="1:20" ht="84.75" hidden="1" thickBot="1" x14ac:dyDescent="0.3">
      <c r="A137" s="26" t="str">
        <f t="shared" si="4"/>
        <v/>
      </c>
      <c r="B137" s="26">
        <f t="shared" si="5"/>
        <v>52</v>
      </c>
      <c r="C137" s="17">
        <v>1534.3024</v>
      </c>
      <c r="D137" s="17" t="s">
        <v>1252</v>
      </c>
      <c r="E137" s="15">
        <v>22</v>
      </c>
      <c r="F137" s="18" t="s">
        <v>49</v>
      </c>
      <c r="G137" s="18">
        <v>2020</v>
      </c>
      <c r="H137" s="18">
        <v>2021</v>
      </c>
      <c r="I137" s="30">
        <v>762170</v>
      </c>
      <c r="J137" s="30">
        <v>42170</v>
      </c>
      <c r="K137" s="30">
        <v>5.53</v>
      </c>
      <c r="L137" s="30">
        <v>42170</v>
      </c>
      <c r="M137" s="30"/>
      <c r="N137" s="30"/>
      <c r="O137" s="30"/>
      <c r="P137" s="30"/>
      <c r="Q137" s="18" t="s">
        <v>433</v>
      </c>
      <c r="R137" s="18" t="s">
        <v>434</v>
      </c>
      <c r="S137" s="18" t="s">
        <v>1253</v>
      </c>
      <c r="T137" s="18" t="s">
        <v>967</v>
      </c>
    </row>
    <row r="138" spans="1:20" ht="32.25" hidden="1" thickBot="1" x14ac:dyDescent="0.3">
      <c r="A138" s="26" t="str">
        <f t="shared" si="4"/>
        <v/>
      </c>
      <c r="B138" s="26">
        <f t="shared" si="5"/>
        <v>52</v>
      </c>
      <c r="C138" s="17">
        <v>1534.3022000000001</v>
      </c>
      <c r="D138" s="17" t="s">
        <v>966</v>
      </c>
      <c r="E138" s="15">
        <v>22</v>
      </c>
      <c r="F138" s="18" t="s">
        <v>49</v>
      </c>
      <c r="G138" s="18">
        <v>2020</v>
      </c>
      <c r="H138" s="18">
        <v>2021</v>
      </c>
      <c r="I138" s="30">
        <v>500000</v>
      </c>
      <c r="J138" s="30">
        <v>500000</v>
      </c>
      <c r="K138" s="30">
        <v>100</v>
      </c>
      <c r="L138" s="30">
        <v>42170</v>
      </c>
      <c r="M138" s="30">
        <v>457830</v>
      </c>
      <c r="N138" s="30"/>
      <c r="O138" s="30"/>
      <c r="P138" s="30"/>
      <c r="Q138" s="18" t="s">
        <v>433</v>
      </c>
      <c r="R138" s="18" t="s">
        <v>434</v>
      </c>
      <c r="S138" s="18" t="s">
        <v>609</v>
      </c>
      <c r="T138" s="18" t="s">
        <v>967</v>
      </c>
    </row>
    <row r="139" spans="1:20" ht="32.25" hidden="1" thickBot="1" x14ac:dyDescent="0.3">
      <c r="A139" s="26" t="str">
        <f t="shared" si="4"/>
        <v/>
      </c>
      <c r="B139" s="26">
        <f t="shared" si="5"/>
        <v>52</v>
      </c>
      <c r="C139" s="17">
        <v>1534.2856999999999</v>
      </c>
      <c r="D139" s="17" t="s">
        <v>608</v>
      </c>
      <c r="E139" s="15">
        <v>22</v>
      </c>
      <c r="F139" s="18" t="s">
        <v>49</v>
      </c>
      <c r="G139" s="18">
        <v>2020</v>
      </c>
      <c r="H139" s="18">
        <v>2020</v>
      </c>
      <c r="I139" s="30">
        <v>500000</v>
      </c>
      <c r="J139" s="30">
        <v>500000</v>
      </c>
      <c r="K139" s="30">
        <v>100</v>
      </c>
      <c r="L139" s="30">
        <v>500000</v>
      </c>
      <c r="M139" s="30"/>
      <c r="N139" s="30"/>
      <c r="O139" s="30"/>
      <c r="P139" s="30"/>
      <c r="Q139" s="18" t="s">
        <v>433</v>
      </c>
      <c r="R139" s="18" t="s">
        <v>434</v>
      </c>
      <c r="S139" s="18" t="s">
        <v>609</v>
      </c>
      <c r="T139" s="18"/>
    </row>
    <row r="140" spans="1:20" ht="63.75" thickBot="1" x14ac:dyDescent="0.3">
      <c r="A140" s="26">
        <f t="shared" si="4"/>
        <v>53</v>
      </c>
      <c r="B140" s="26">
        <f t="shared" si="5"/>
        <v>53</v>
      </c>
      <c r="C140" s="21">
        <v>1533</v>
      </c>
      <c r="D140" s="21" t="s">
        <v>610</v>
      </c>
      <c r="E140" s="13">
        <v>3</v>
      </c>
      <c r="F140" s="13" t="s">
        <v>50</v>
      </c>
      <c r="G140" s="13">
        <v>2018</v>
      </c>
      <c r="H140" s="13">
        <v>2020</v>
      </c>
      <c r="I140" s="29">
        <v>182965.2</v>
      </c>
      <c r="J140" s="29">
        <v>182965.2</v>
      </c>
      <c r="K140" s="29">
        <v>100</v>
      </c>
      <c r="L140" s="29"/>
      <c r="M140" s="29"/>
      <c r="N140" s="29"/>
      <c r="O140" s="29"/>
      <c r="P140" s="29"/>
      <c r="Q140" s="13" t="s">
        <v>433</v>
      </c>
      <c r="R140" s="13" t="s">
        <v>434</v>
      </c>
      <c r="S140" s="13"/>
      <c r="T140" s="13"/>
    </row>
    <row r="141" spans="1:20" ht="95.25" thickBot="1" x14ac:dyDescent="0.3">
      <c r="A141" s="26">
        <f t="shared" si="4"/>
        <v>54</v>
      </c>
      <c r="B141" s="26">
        <f t="shared" si="5"/>
        <v>54</v>
      </c>
      <c r="C141" s="14">
        <v>77</v>
      </c>
      <c r="D141" s="14" t="s">
        <v>968</v>
      </c>
      <c r="E141" s="15">
        <v>2</v>
      </c>
      <c r="F141" s="16" t="s">
        <v>51</v>
      </c>
      <c r="G141" s="16">
        <v>2008</v>
      </c>
      <c r="H141" s="16">
        <v>2024</v>
      </c>
      <c r="I141" s="27">
        <v>2226650.62</v>
      </c>
      <c r="J141" s="27">
        <v>2226650.62</v>
      </c>
      <c r="K141" s="27">
        <v>100</v>
      </c>
      <c r="L141" s="27">
        <v>649008</v>
      </c>
      <c r="M141" s="27">
        <v>200000</v>
      </c>
      <c r="N141" s="27">
        <v>200000</v>
      </c>
      <c r="O141" s="27">
        <v>200000</v>
      </c>
      <c r="P141" s="27">
        <v>200000</v>
      </c>
      <c r="Q141" s="16" t="s">
        <v>433</v>
      </c>
      <c r="R141" s="16" t="s">
        <v>52</v>
      </c>
      <c r="S141" s="16" t="s">
        <v>969</v>
      </c>
      <c r="T141" s="16" t="s">
        <v>970</v>
      </c>
    </row>
    <row r="142" spans="1:20" ht="116.25" hidden="1" thickBot="1" x14ac:dyDescent="0.3">
      <c r="A142" s="26" t="str">
        <f t="shared" si="4"/>
        <v/>
      </c>
      <c r="B142" s="26">
        <f t="shared" si="5"/>
        <v>54</v>
      </c>
      <c r="C142" s="17">
        <v>77.285799999999995</v>
      </c>
      <c r="D142" s="17" t="s">
        <v>611</v>
      </c>
      <c r="E142" s="15">
        <v>22</v>
      </c>
      <c r="F142" s="18" t="s">
        <v>51</v>
      </c>
      <c r="G142" s="18">
        <v>2008</v>
      </c>
      <c r="H142" s="18">
        <v>2020</v>
      </c>
      <c r="I142" s="30">
        <v>1067450.6200000001</v>
      </c>
      <c r="J142" s="30">
        <v>1067450.6200000001</v>
      </c>
      <c r="K142" s="30">
        <v>100</v>
      </c>
      <c r="L142" s="30">
        <v>200000</v>
      </c>
      <c r="M142" s="30"/>
      <c r="N142" s="30"/>
      <c r="O142" s="30"/>
      <c r="P142" s="30"/>
      <c r="Q142" s="18" t="s">
        <v>433</v>
      </c>
      <c r="R142" s="18" t="s">
        <v>52</v>
      </c>
      <c r="S142" s="18" t="s">
        <v>612</v>
      </c>
      <c r="T142" s="18"/>
    </row>
    <row r="143" spans="1:20" ht="42.75" thickBot="1" x14ac:dyDescent="0.3">
      <c r="A143" s="26">
        <f t="shared" si="4"/>
        <v>55</v>
      </c>
      <c r="B143" s="26">
        <f t="shared" si="5"/>
        <v>55</v>
      </c>
      <c r="C143" s="14">
        <v>1248</v>
      </c>
      <c r="D143" s="14" t="s">
        <v>971</v>
      </c>
      <c r="E143" s="15">
        <v>2</v>
      </c>
      <c r="F143" s="16" t="s">
        <v>54</v>
      </c>
      <c r="G143" s="16">
        <v>2019</v>
      </c>
      <c r="H143" s="16">
        <v>2020</v>
      </c>
      <c r="I143" s="27">
        <v>89437</v>
      </c>
      <c r="J143" s="27">
        <v>89437</v>
      </c>
      <c r="K143" s="27">
        <v>100</v>
      </c>
      <c r="L143" s="27">
        <v>86377</v>
      </c>
      <c r="M143" s="27"/>
      <c r="N143" s="27"/>
      <c r="O143" s="27"/>
      <c r="P143" s="27"/>
      <c r="Q143" s="16" t="s">
        <v>433</v>
      </c>
      <c r="R143" s="16"/>
      <c r="S143" s="16" t="s">
        <v>972</v>
      </c>
      <c r="T143" s="16" t="s">
        <v>973</v>
      </c>
    </row>
    <row r="144" spans="1:20" ht="32.25" thickBot="1" x14ac:dyDescent="0.3">
      <c r="A144" s="26">
        <f t="shared" si="4"/>
        <v>56</v>
      </c>
      <c r="B144" s="26">
        <f t="shared" si="5"/>
        <v>56</v>
      </c>
      <c r="C144" s="14">
        <v>1017</v>
      </c>
      <c r="D144" s="14" t="s">
        <v>974</v>
      </c>
      <c r="E144" s="15">
        <v>2</v>
      </c>
      <c r="F144" s="16" t="s">
        <v>55</v>
      </c>
      <c r="G144" s="16">
        <v>2013</v>
      </c>
      <c r="H144" s="16">
        <v>2021</v>
      </c>
      <c r="I144" s="27">
        <v>205378</v>
      </c>
      <c r="J144" s="27">
        <v>205378</v>
      </c>
      <c r="K144" s="27">
        <v>100</v>
      </c>
      <c r="L144" s="27"/>
      <c r="M144" s="27">
        <v>200000</v>
      </c>
      <c r="N144" s="27"/>
      <c r="O144" s="27"/>
      <c r="P144" s="27"/>
      <c r="Q144" s="16" t="s">
        <v>433</v>
      </c>
      <c r="R144" s="16" t="s">
        <v>14</v>
      </c>
      <c r="S144" s="16" t="s">
        <v>975</v>
      </c>
      <c r="T144" s="16" t="s">
        <v>976</v>
      </c>
    </row>
    <row r="145" spans="1:20" ht="42.75" hidden="1" thickBot="1" x14ac:dyDescent="0.3">
      <c r="A145" s="26" t="str">
        <f t="shared" si="4"/>
        <v/>
      </c>
      <c r="B145" s="26">
        <f t="shared" si="5"/>
        <v>56</v>
      </c>
      <c r="C145" s="17">
        <v>1017.2859</v>
      </c>
      <c r="D145" s="17" t="s">
        <v>613</v>
      </c>
      <c r="E145" s="15">
        <v>22</v>
      </c>
      <c r="F145" s="18" t="s">
        <v>55</v>
      </c>
      <c r="G145" s="18">
        <v>2013</v>
      </c>
      <c r="H145" s="18">
        <v>2021</v>
      </c>
      <c r="I145" s="30">
        <v>205378</v>
      </c>
      <c r="J145" s="30">
        <v>205378</v>
      </c>
      <c r="K145" s="30">
        <v>100</v>
      </c>
      <c r="L145" s="30"/>
      <c r="M145" s="30">
        <v>200000</v>
      </c>
      <c r="N145" s="30"/>
      <c r="O145" s="30"/>
      <c r="P145" s="30"/>
      <c r="Q145" s="18" t="s">
        <v>433</v>
      </c>
      <c r="R145" s="18" t="s">
        <v>14</v>
      </c>
      <c r="S145" s="18" t="s">
        <v>496</v>
      </c>
      <c r="T145" s="18"/>
    </row>
    <row r="146" spans="1:20" ht="42.75" thickBot="1" x14ac:dyDescent="0.3">
      <c r="A146" s="26">
        <f t="shared" si="4"/>
        <v>57</v>
      </c>
      <c r="B146" s="26">
        <f t="shared" si="5"/>
        <v>57</v>
      </c>
      <c r="C146" s="14">
        <v>84</v>
      </c>
      <c r="D146" s="14" t="s">
        <v>977</v>
      </c>
      <c r="E146" s="15">
        <v>2</v>
      </c>
      <c r="F146" s="16" t="s">
        <v>56</v>
      </c>
      <c r="G146" s="16">
        <v>2020</v>
      </c>
      <c r="H146" s="16">
        <v>2022</v>
      </c>
      <c r="I146" s="27"/>
      <c r="J146" s="27"/>
      <c r="K146" s="27"/>
      <c r="L146" s="27"/>
      <c r="M146" s="27"/>
      <c r="N146" s="27"/>
      <c r="O146" s="27"/>
      <c r="P146" s="27"/>
      <c r="Q146" s="16" t="s">
        <v>15</v>
      </c>
      <c r="R146" s="16" t="s">
        <v>52</v>
      </c>
      <c r="S146" s="16" t="s">
        <v>57</v>
      </c>
      <c r="T146" s="16" t="s">
        <v>978</v>
      </c>
    </row>
    <row r="147" spans="1:20" ht="32.25" hidden="1" thickBot="1" x14ac:dyDescent="0.3">
      <c r="A147" s="26" t="str">
        <f t="shared" si="4"/>
        <v/>
      </c>
      <c r="B147" s="26">
        <f t="shared" si="5"/>
        <v>57</v>
      </c>
      <c r="C147" s="17">
        <v>84.299800000000005</v>
      </c>
      <c r="D147" s="17" t="s">
        <v>410</v>
      </c>
      <c r="E147" s="15">
        <v>22</v>
      </c>
      <c r="F147" s="18" t="s">
        <v>56</v>
      </c>
      <c r="G147" s="18">
        <v>2020</v>
      </c>
      <c r="H147" s="18">
        <v>2022</v>
      </c>
      <c r="I147" s="30"/>
      <c r="J147" s="30"/>
      <c r="K147" s="30"/>
      <c r="L147" s="30"/>
      <c r="M147" s="30"/>
      <c r="N147" s="30"/>
      <c r="O147" s="30"/>
      <c r="P147" s="30"/>
      <c r="Q147" s="18" t="s">
        <v>15</v>
      </c>
      <c r="R147" s="18" t="s">
        <v>52</v>
      </c>
      <c r="S147" s="18" t="s">
        <v>57</v>
      </c>
      <c r="T147" s="18"/>
    </row>
    <row r="148" spans="1:20" ht="32.25" thickBot="1" x14ac:dyDescent="0.3">
      <c r="A148" s="26">
        <f t="shared" si="4"/>
        <v>58</v>
      </c>
      <c r="B148" s="26">
        <f t="shared" si="5"/>
        <v>58</v>
      </c>
      <c r="C148" s="21">
        <v>1136</v>
      </c>
      <c r="D148" s="21" t="s">
        <v>497</v>
      </c>
      <c r="E148" s="13">
        <v>3</v>
      </c>
      <c r="F148" s="13" t="s">
        <v>59</v>
      </c>
      <c r="G148" s="13">
        <v>2019</v>
      </c>
      <c r="H148" s="13">
        <v>2020</v>
      </c>
      <c r="I148" s="29"/>
      <c r="J148" s="29"/>
      <c r="K148" s="29"/>
      <c r="L148" s="29"/>
      <c r="M148" s="29"/>
      <c r="N148" s="29"/>
      <c r="O148" s="29"/>
      <c r="P148" s="29"/>
      <c r="Q148" s="13" t="s">
        <v>58</v>
      </c>
      <c r="R148" s="13"/>
      <c r="S148" s="13" t="s">
        <v>498</v>
      </c>
      <c r="T148" s="13"/>
    </row>
    <row r="149" spans="1:20" ht="15.75" thickBot="1" x14ac:dyDescent="0.3">
      <c r="A149" s="26" t="str">
        <f t="shared" si="4"/>
        <v/>
      </c>
      <c r="B149" s="26">
        <f t="shared" si="5"/>
        <v>58</v>
      </c>
      <c r="C149" s="13"/>
      <c r="D149" s="13"/>
      <c r="E149" s="13">
        <v>0</v>
      </c>
      <c r="F149" s="39" t="s">
        <v>60</v>
      </c>
      <c r="G149" s="40"/>
      <c r="H149" s="40"/>
      <c r="I149" s="40"/>
      <c r="J149" s="40"/>
      <c r="K149" s="40"/>
      <c r="L149" s="40"/>
      <c r="M149" s="40"/>
      <c r="N149" s="40"/>
      <c r="O149" s="40"/>
      <c r="P149" s="40"/>
      <c r="Q149" s="40"/>
      <c r="R149" s="40"/>
      <c r="S149" s="40"/>
      <c r="T149" s="41"/>
    </row>
    <row r="150" spans="1:20" ht="42.75" thickBot="1" x14ac:dyDescent="0.3">
      <c r="A150" s="26">
        <f t="shared" si="4"/>
        <v>59</v>
      </c>
      <c r="B150" s="26">
        <f t="shared" si="5"/>
        <v>59</v>
      </c>
      <c r="C150" s="14">
        <v>2765</v>
      </c>
      <c r="D150" s="14" t="s">
        <v>979</v>
      </c>
      <c r="E150" s="15">
        <v>2</v>
      </c>
      <c r="F150" s="16" t="s">
        <v>615</v>
      </c>
      <c r="G150" s="16">
        <v>2023</v>
      </c>
      <c r="H150" s="16">
        <v>2024</v>
      </c>
      <c r="I150" s="27"/>
      <c r="J150" s="27"/>
      <c r="K150" s="27"/>
      <c r="L150" s="27"/>
      <c r="M150" s="27"/>
      <c r="N150" s="27"/>
      <c r="O150" s="27"/>
      <c r="P150" s="27"/>
      <c r="Q150" s="16" t="s">
        <v>13</v>
      </c>
      <c r="R150" s="16" t="s">
        <v>14</v>
      </c>
      <c r="S150" s="16" t="s">
        <v>571</v>
      </c>
      <c r="T150" s="16" t="s">
        <v>980</v>
      </c>
    </row>
    <row r="151" spans="1:20" ht="32.25" hidden="1" thickBot="1" x14ac:dyDescent="0.3">
      <c r="A151" s="26" t="str">
        <f t="shared" si="4"/>
        <v/>
      </c>
      <c r="B151" s="26">
        <f t="shared" si="5"/>
        <v>59</v>
      </c>
      <c r="C151" s="17">
        <v>2765.2963</v>
      </c>
      <c r="D151" s="17" t="s">
        <v>614</v>
      </c>
      <c r="E151" s="15">
        <v>22</v>
      </c>
      <c r="F151" s="18" t="s">
        <v>615</v>
      </c>
      <c r="G151" s="18">
        <v>2020</v>
      </c>
      <c r="H151" s="18">
        <v>2020</v>
      </c>
      <c r="I151" s="30"/>
      <c r="J151" s="30"/>
      <c r="K151" s="30"/>
      <c r="L151" s="30"/>
      <c r="M151" s="30"/>
      <c r="N151" s="30"/>
      <c r="O151" s="30"/>
      <c r="P151" s="30"/>
      <c r="Q151" s="18" t="s">
        <v>13</v>
      </c>
      <c r="R151" s="18" t="s">
        <v>14</v>
      </c>
      <c r="S151" s="18" t="s">
        <v>571</v>
      </c>
      <c r="T151" s="18"/>
    </row>
    <row r="152" spans="1:20" ht="32.25" thickBot="1" x14ac:dyDescent="0.3">
      <c r="A152" s="26">
        <f t="shared" si="4"/>
        <v>60</v>
      </c>
      <c r="B152" s="26">
        <f t="shared" si="5"/>
        <v>60</v>
      </c>
      <c r="C152" s="21">
        <v>2764</v>
      </c>
      <c r="D152" s="21" t="s">
        <v>616</v>
      </c>
      <c r="E152" s="13">
        <v>3</v>
      </c>
      <c r="F152" s="13" t="s">
        <v>617</v>
      </c>
      <c r="G152" s="13">
        <v>2022</v>
      </c>
      <c r="H152" s="13">
        <v>2024</v>
      </c>
      <c r="I152" s="29"/>
      <c r="J152" s="29"/>
      <c r="K152" s="29"/>
      <c r="L152" s="29"/>
      <c r="M152" s="29"/>
      <c r="N152" s="29"/>
      <c r="O152" s="29"/>
      <c r="P152" s="29"/>
      <c r="Q152" s="13" t="s">
        <v>433</v>
      </c>
      <c r="R152" s="13" t="s">
        <v>434</v>
      </c>
      <c r="S152" s="13" t="s">
        <v>571</v>
      </c>
      <c r="T152" s="13"/>
    </row>
    <row r="153" spans="1:20" ht="32.25" thickBot="1" x14ac:dyDescent="0.3">
      <c r="A153" s="26">
        <f t="shared" si="4"/>
        <v>61</v>
      </c>
      <c r="B153" s="26">
        <f t="shared" si="5"/>
        <v>61</v>
      </c>
      <c r="C153" s="21">
        <v>91</v>
      </c>
      <c r="D153" s="21" t="s">
        <v>618</v>
      </c>
      <c r="E153" s="13">
        <v>3</v>
      </c>
      <c r="F153" s="13" t="s">
        <v>61</v>
      </c>
      <c r="G153" s="13">
        <v>2011</v>
      </c>
      <c r="H153" s="13">
        <v>2021</v>
      </c>
      <c r="I153" s="29">
        <v>186341.15</v>
      </c>
      <c r="J153" s="29">
        <v>186341.15</v>
      </c>
      <c r="K153" s="29">
        <v>100</v>
      </c>
      <c r="L153" s="29"/>
      <c r="M153" s="29">
        <v>145000</v>
      </c>
      <c r="N153" s="29"/>
      <c r="O153" s="29"/>
      <c r="P153" s="29"/>
      <c r="Q153" s="13" t="s">
        <v>433</v>
      </c>
      <c r="R153" s="13"/>
      <c r="S153" s="13"/>
      <c r="T153" s="13"/>
    </row>
    <row r="154" spans="1:20" ht="32.25" thickBot="1" x14ac:dyDescent="0.3">
      <c r="A154" s="26">
        <f t="shared" si="4"/>
        <v>62</v>
      </c>
      <c r="B154" s="26">
        <f t="shared" si="5"/>
        <v>62</v>
      </c>
      <c r="C154" s="14">
        <v>92</v>
      </c>
      <c r="D154" s="14" t="s">
        <v>981</v>
      </c>
      <c r="E154" s="15">
        <v>2</v>
      </c>
      <c r="F154" s="16" t="s">
        <v>499</v>
      </c>
      <c r="G154" s="16">
        <v>2017</v>
      </c>
      <c r="H154" s="16">
        <v>2020</v>
      </c>
      <c r="I154" s="27">
        <v>3845327.65</v>
      </c>
      <c r="J154" s="27">
        <v>3845327.65</v>
      </c>
      <c r="K154" s="27">
        <v>100</v>
      </c>
      <c r="L154" s="27">
        <v>530400</v>
      </c>
      <c r="M154" s="27"/>
      <c r="N154" s="27"/>
      <c r="O154" s="27"/>
      <c r="P154" s="27"/>
      <c r="Q154" s="16" t="s">
        <v>433</v>
      </c>
      <c r="R154" s="16"/>
      <c r="S154" s="16" t="s">
        <v>499</v>
      </c>
      <c r="T154" s="16" t="s">
        <v>982</v>
      </c>
    </row>
    <row r="155" spans="1:20" ht="32.25" hidden="1" thickBot="1" x14ac:dyDescent="0.3">
      <c r="A155" s="26" t="str">
        <f t="shared" si="4"/>
        <v/>
      </c>
      <c r="B155" s="26">
        <f t="shared" si="5"/>
        <v>62</v>
      </c>
      <c r="C155" s="17">
        <v>92.286100000000005</v>
      </c>
      <c r="D155" s="17" t="s">
        <v>750</v>
      </c>
      <c r="E155" s="15">
        <v>22</v>
      </c>
      <c r="F155" s="18" t="s">
        <v>499</v>
      </c>
      <c r="G155" s="18">
        <v>2017</v>
      </c>
      <c r="H155" s="18">
        <v>2020</v>
      </c>
      <c r="I155" s="30">
        <v>3845327.65</v>
      </c>
      <c r="J155" s="30">
        <v>3845327.65</v>
      </c>
      <c r="K155" s="30">
        <v>100</v>
      </c>
      <c r="L155" s="30"/>
      <c r="M155" s="30"/>
      <c r="N155" s="30"/>
      <c r="O155" s="30"/>
      <c r="P155" s="30"/>
      <c r="Q155" s="18" t="s">
        <v>433</v>
      </c>
      <c r="R155" s="18"/>
      <c r="S155" s="18" t="s">
        <v>499</v>
      </c>
      <c r="T155" s="18"/>
    </row>
    <row r="156" spans="1:20" ht="15.75" thickBot="1" x14ac:dyDescent="0.3">
      <c r="A156" s="26" t="str">
        <f t="shared" si="4"/>
        <v/>
      </c>
      <c r="B156" s="26">
        <f t="shared" si="5"/>
        <v>62</v>
      </c>
      <c r="C156" s="13"/>
      <c r="D156" s="13"/>
      <c r="E156" s="13">
        <v>0</v>
      </c>
      <c r="F156" s="39" t="s">
        <v>62</v>
      </c>
      <c r="G156" s="40"/>
      <c r="H156" s="40"/>
      <c r="I156" s="40"/>
      <c r="J156" s="40"/>
      <c r="K156" s="40"/>
      <c r="L156" s="40"/>
      <c r="M156" s="40"/>
      <c r="N156" s="40"/>
      <c r="O156" s="40"/>
      <c r="P156" s="40"/>
      <c r="Q156" s="40"/>
      <c r="R156" s="40"/>
      <c r="S156" s="40"/>
      <c r="T156" s="41"/>
    </row>
    <row r="157" spans="1:20" ht="15.75" thickBot="1" x14ac:dyDescent="0.3">
      <c r="A157" s="26" t="str">
        <f t="shared" si="4"/>
        <v/>
      </c>
      <c r="B157" s="26">
        <f t="shared" si="5"/>
        <v>62</v>
      </c>
      <c r="C157" s="13"/>
      <c r="D157" s="13"/>
      <c r="E157" s="13">
        <v>0</v>
      </c>
      <c r="F157" s="45" t="s">
        <v>63</v>
      </c>
      <c r="G157" s="46"/>
      <c r="H157" s="46"/>
      <c r="I157" s="46"/>
      <c r="J157" s="46"/>
      <c r="K157" s="46"/>
      <c r="L157" s="46"/>
      <c r="M157" s="46"/>
      <c r="N157" s="46"/>
      <c r="O157" s="46"/>
      <c r="P157" s="46"/>
      <c r="Q157" s="46"/>
      <c r="R157" s="46"/>
      <c r="S157" s="46"/>
      <c r="T157" s="47"/>
    </row>
    <row r="158" spans="1:20" ht="15.75" thickBot="1" x14ac:dyDescent="0.3">
      <c r="A158" s="26" t="str">
        <f t="shared" si="4"/>
        <v/>
      </c>
      <c r="B158" s="26">
        <f t="shared" si="5"/>
        <v>62</v>
      </c>
      <c r="C158" s="13"/>
      <c r="D158" s="13"/>
      <c r="E158" s="13">
        <v>0</v>
      </c>
      <c r="F158" s="48" t="s">
        <v>64</v>
      </c>
      <c r="G158" s="49"/>
      <c r="H158" s="49"/>
      <c r="I158" s="49"/>
      <c r="J158" s="49"/>
      <c r="K158" s="49"/>
      <c r="L158" s="49"/>
      <c r="M158" s="49"/>
      <c r="N158" s="49"/>
      <c r="O158" s="49"/>
      <c r="P158" s="49"/>
      <c r="Q158" s="49"/>
      <c r="R158" s="49"/>
      <c r="S158" s="49"/>
      <c r="T158" s="50"/>
    </row>
    <row r="159" spans="1:20" ht="15.75" thickBot="1" x14ac:dyDescent="0.3">
      <c r="A159" s="26" t="str">
        <f t="shared" si="4"/>
        <v/>
      </c>
      <c r="B159" s="26">
        <f t="shared" si="5"/>
        <v>62</v>
      </c>
      <c r="C159" s="13"/>
      <c r="D159" s="13"/>
      <c r="E159" s="13">
        <v>0</v>
      </c>
      <c r="F159" s="39" t="s">
        <v>65</v>
      </c>
      <c r="G159" s="40"/>
      <c r="H159" s="40"/>
      <c r="I159" s="40"/>
      <c r="J159" s="40"/>
      <c r="K159" s="40"/>
      <c r="L159" s="40"/>
      <c r="M159" s="40"/>
      <c r="N159" s="40"/>
      <c r="O159" s="40"/>
      <c r="P159" s="40"/>
      <c r="Q159" s="40"/>
      <c r="R159" s="40"/>
      <c r="S159" s="40"/>
      <c r="T159" s="41"/>
    </row>
    <row r="160" spans="1:20" ht="42.75" thickBot="1" x14ac:dyDescent="0.3">
      <c r="A160" s="26">
        <f t="shared" si="4"/>
        <v>63</v>
      </c>
      <c r="B160" s="26">
        <f t="shared" si="5"/>
        <v>63</v>
      </c>
      <c r="C160" s="14">
        <v>1352</v>
      </c>
      <c r="D160" s="14" t="s">
        <v>1318</v>
      </c>
      <c r="E160" s="15">
        <v>2</v>
      </c>
      <c r="F160" s="16" t="s">
        <v>66</v>
      </c>
      <c r="G160" s="16">
        <v>2019</v>
      </c>
      <c r="H160" s="16">
        <v>2021</v>
      </c>
      <c r="I160" s="27">
        <v>3308323</v>
      </c>
      <c r="J160" s="27">
        <v>2069645</v>
      </c>
      <c r="K160" s="27">
        <v>62.56</v>
      </c>
      <c r="L160" s="27">
        <v>282315</v>
      </c>
      <c r="M160" s="27">
        <v>1782530</v>
      </c>
      <c r="N160" s="27"/>
      <c r="O160" s="27"/>
      <c r="P160" s="27"/>
      <c r="Q160" s="16" t="s">
        <v>15</v>
      </c>
      <c r="R160" s="16" t="s">
        <v>434</v>
      </c>
      <c r="S160" s="16" t="s">
        <v>983</v>
      </c>
      <c r="T160" s="16" t="s">
        <v>984</v>
      </c>
    </row>
    <row r="161" spans="1:20" ht="32.25" hidden="1" thickBot="1" x14ac:dyDescent="0.3">
      <c r="A161" s="26" t="str">
        <f t="shared" si="4"/>
        <v/>
      </c>
      <c r="B161" s="26">
        <f t="shared" si="5"/>
        <v>63</v>
      </c>
      <c r="C161" s="17">
        <v>1352.3056999999999</v>
      </c>
      <c r="D161" s="17" t="s">
        <v>1319</v>
      </c>
      <c r="E161" s="15">
        <v>22</v>
      </c>
      <c r="F161" s="18" t="s">
        <v>66</v>
      </c>
      <c r="G161" s="18">
        <v>2019</v>
      </c>
      <c r="H161" s="18">
        <v>2021</v>
      </c>
      <c r="I161" s="30">
        <v>3277041.22</v>
      </c>
      <c r="J161" s="30">
        <v>2038364</v>
      </c>
      <c r="K161" s="30">
        <v>62.2</v>
      </c>
      <c r="L161" s="30">
        <v>282315</v>
      </c>
      <c r="M161" s="30">
        <v>1751249</v>
      </c>
      <c r="N161" s="30"/>
      <c r="O161" s="30"/>
      <c r="P161" s="30"/>
      <c r="Q161" s="18" t="s">
        <v>15</v>
      </c>
      <c r="R161" s="18" t="s">
        <v>434</v>
      </c>
      <c r="S161" s="18" t="s">
        <v>983</v>
      </c>
      <c r="T161" s="18" t="s">
        <v>984</v>
      </c>
    </row>
    <row r="162" spans="1:20" ht="32.25" hidden="1" thickBot="1" x14ac:dyDescent="0.3">
      <c r="A162" s="26" t="str">
        <f t="shared" si="4"/>
        <v/>
      </c>
      <c r="B162" s="26">
        <f t="shared" si="5"/>
        <v>63</v>
      </c>
      <c r="C162" s="17">
        <v>1352.3037999999999</v>
      </c>
      <c r="D162" s="17" t="s">
        <v>1254</v>
      </c>
      <c r="E162" s="15">
        <v>22</v>
      </c>
      <c r="F162" s="18" t="s">
        <v>66</v>
      </c>
      <c r="G162" s="18">
        <v>2019</v>
      </c>
      <c r="H162" s="18">
        <v>2021</v>
      </c>
      <c r="I162" s="30">
        <v>2703742</v>
      </c>
      <c r="J162" s="30">
        <v>1465064</v>
      </c>
      <c r="K162" s="30">
        <v>54.19</v>
      </c>
      <c r="L162" s="30">
        <v>282315</v>
      </c>
      <c r="M162" s="30">
        <v>1177949</v>
      </c>
      <c r="N162" s="30"/>
      <c r="O162" s="30"/>
      <c r="P162" s="30"/>
      <c r="Q162" s="18" t="s">
        <v>15</v>
      </c>
      <c r="R162" s="18" t="s">
        <v>434</v>
      </c>
      <c r="S162" s="18" t="s">
        <v>983</v>
      </c>
      <c r="T162" s="18" t="s">
        <v>984</v>
      </c>
    </row>
    <row r="163" spans="1:20" ht="32.25" hidden="1" thickBot="1" x14ac:dyDescent="0.3">
      <c r="A163" s="26" t="str">
        <f t="shared" si="4"/>
        <v/>
      </c>
      <c r="B163" s="26">
        <f t="shared" si="5"/>
        <v>63</v>
      </c>
      <c r="C163" s="17">
        <v>1352.3021000000001</v>
      </c>
      <c r="D163" s="17" t="s">
        <v>1255</v>
      </c>
      <c r="E163" s="15">
        <v>22</v>
      </c>
      <c r="F163" s="18" t="s">
        <v>66</v>
      </c>
      <c r="G163" s="18">
        <v>2019</v>
      </c>
      <c r="H163" s="18">
        <v>2021</v>
      </c>
      <c r="I163" s="30">
        <v>1658678</v>
      </c>
      <c r="J163" s="30">
        <v>420000</v>
      </c>
      <c r="K163" s="30">
        <v>25.32</v>
      </c>
      <c r="L163" s="30">
        <v>161776</v>
      </c>
      <c r="M163" s="30">
        <v>253424</v>
      </c>
      <c r="N163" s="30"/>
      <c r="O163" s="30"/>
      <c r="P163" s="30"/>
      <c r="Q163" s="18" t="s">
        <v>15</v>
      </c>
      <c r="R163" s="18" t="s">
        <v>434</v>
      </c>
      <c r="S163" s="18" t="s">
        <v>983</v>
      </c>
      <c r="T163" s="18" t="s">
        <v>984</v>
      </c>
    </row>
    <row r="164" spans="1:20" ht="32.25" hidden="1" thickBot="1" x14ac:dyDescent="0.3">
      <c r="A164" s="26" t="str">
        <f t="shared" si="4"/>
        <v/>
      </c>
      <c r="B164" s="26">
        <f t="shared" si="5"/>
        <v>63</v>
      </c>
      <c r="C164" s="17">
        <v>1352.2886000000001</v>
      </c>
      <c r="D164" s="17" t="s">
        <v>619</v>
      </c>
      <c r="E164" s="15">
        <v>22</v>
      </c>
      <c r="F164" s="18" t="s">
        <v>66</v>
      </c>
      <c r="G164" s="18">
        <v>2019</v>
      </c>
      <c r="H164" s="18">
        <v>2021</v>
      </c>
      <c r="I164" s="30">
        <v>1658678</v>
      </c>
      <c r="J164" s="30">
        <v>420000</v>
      </c>
      <c r="K164" s="30">
        <v>25.32</v>
      </c>
      <c r="L164" s="30">
        <v>130000</v>
      </c>
      <c r="M164" s="30">
        <v>130000</v>
      </c>
      <c r="N164" s="30"/>
      <c r="O164" s="30"/>
      <c r="P164" s="30"/>
      <c r="Q164" s="18" t="s">
        <v>15</v>
      </c>
      <c r="R164" s="18" t="s">
        <v>434</v>
      </c>
      <c r="S164" s="18"/>
      <c r="T164" s="18"/>
    </row>
    <row r="165" spans="1:20" ht="32.25" thickBot="1" x14ac:dyDescent="0.3">
      <c r="A165" s="26">
        <f t="shared" si="4"/>
        <v>64</v>
      </c>
      <c r="B165" s="26">
        <f t="shared" si="5"/>
        <v>64</v>
      </c>
      <c r="C165" s="14">
        <v>97</v>
      </c>
      <c r="D165" s="14" t="s">
        <v>985</v>
      </c>
      <c r="E165" s="15">
        <v>2</v>
      </c>
      <c r="F165" s="16" t="s">
        <v>67</v>
      </c>
      <c r="G165" s="16">
        <v>2007</v>
      </c>
      <c r="H165" s="16">
        <v>2023</v>
      </c>
      <c r="I165" s="27">
        <v>1151620.03</v>
      </c>
      <c r="J165" s="27">
        <v>1151620.03</v>
      </c>
      <c r="K165" s="27">
        <v>100</v>
      </c>
      <c r="L165" s="27">
        <v>5220</v>
      </c>
      <c r="M165" s="27"/>
      <c r="N165" s="27">
        <v>50000</v>
      </c>
      <c r="O165" s="27">
        <v>50000</v>
      </c>
      <c r="P165" s="27"/>
      <c r="Q165" s="16" t="s">
        <v>433</v>
      </c>
      <c r="R165" s="16" t="s">
        <v>434</v>
      </c>
      <c r="S165" s="16" t="s">
        <v>986</v>
      </c>
      <c r="T165" s="16" t="s">
        <v>987</v>
      </c>
    </row>
    <row r="166" spans="1:20" ht="95.25" hidden="1" thickBot="1" x14ac:dyDescent="0.3">
      <c r="A166" s="26" t="str">
        <f t="shared" si="4"/>
        <v/>
      </c>
      <c r="B166" s="26">
        <f t="shared" si="5"/>
        <v>64</v>
      </c>
      <c r="C166" s="17">
        <v>97.286199999999994</v>
      </c>
      <c r="D166" s="17" t="s">
        <v>620</v>
      </c>
      <c r="E166" s="15">
        <v>22</v>
      </c>
      <c r="F166" s="18" t="s">
        <v>67</v>
      </c>
      <c r="G166" s="18">
        <v>2007</v>
      </c>
      <c r="H166" s="18">
        <v>2023</v>
      </c>
      <c r="I166" s="30">
        <v>1281099.3899999999</v>
      </c>
      <c r="J166" s="30">
        <v>1281099.3899999999</v>
      </c>
      <c r="K166" s="30">
        <v>100</v>
      </c>
      <c r="L166" s="30">
        <v>50000</v>
      </c>
      <c r="M166" s="30">
        <v>50000</v>
      </c>
      <c r="N166" s="30">
        <v>50000</v>
      </c>
      <c r="O166" s="30">
        <v>50000</v>
      </c>
      <c r="P166" s="30"/>
      <c r="Q166" s="18" t="s">
        <v>433</v>
      </c>
      <c r="R166" s="18" t="s">
        <v>434</v>
      </c>
      <c r="S166" s="18" t="s">
        <v>621</v>
      </c>
      <c r="T166" s="18"/>
    </row>
    <row r="167" spans="1:20" ht="32.25" thickBot="1" x14ac:dyDescent="0.3">
      <c r="A167" s="26">
        <f t="shared" si="4"/>
        <v>65</v>
      </c>
      <c r="B167" s="26">
        <f t="shared" si="5"/>
        <v>65</v>
      </c>
      <c r="C167" s="14">
        <v>98</v>
      </c>
      <c r="D167" s="14" t="s">
        <v>988</v>
      </c>
      <c r="E167" s="15">
        <v>2</v>
      </c>
      <c r="F167" s="16" t="s">
        <v>68</v>
      </c>
      <c r="G167" s="16">
        <v>2013</v>
      </c>
      <c r="H167" s="16">
        <v>2021</v>
      </c>
      <c r="I167" s="27">
        <v>133440.51999999999</v>
      </c>
      <c r="J167" s="27">
        <v>133440.51999999999</v>
      </c>
      <c r="K167" s="27">
        <v>100</v>
      </c>
      <c r="L167" s="27"/>
      <c r="M167" s="27">
        <v>70000</v>
      </c>
      <c r="N167" s="27"/>
      <c r="O167" s="27"/>
      <c r="P167" s="27"/>
      <c r="Q167" s="16" t="s">
        <v>433</v>
      </c>
      <c r="R167" s="16" t="s">
        <v>434</v>
      </c>
      <c r="S167" s="16" t="s">
        <v>989</v>
      </c>
      <c r="T167" s="16" t="s">
        <v>990</v>
      </c>
    </row>
    <row r="168" spans="1:20" ht="32.25" hidden="1" thickBot="1" x14ac:dyDescent="0.3">
      <c r="A168" s="26" t="str">
        <f t="shared" si="4"/>
        <v/>
      </c>
      <c r="B168" s="26">
        <f t="shared" si="5"/>
        <v>65</v>
      </c>
      <c r="C168" s="17">
        <v>98.286299999999997</v>
      </c>
      <c r="D168" s="17" t="s">
        <v>751</v>
      </c>
      <c r="E168" s="15">
        <v>22</v>
      </c>
      <c r="F168" s="18" t="s">
        <v>68</v>
      </c>
      <c r="G168" s="18">
        <v>2013</v>
      </c>
      <c r="H168" s="18">
        <v>2022</v>
      </c>
      <c r="I168" s="30">
        <v>123440.52</v>
      </c>
      <c r="J168" s="30">
        <v>123440.52</v>
      </c>
      <c r="K168" s="30">
        <v>100</v>
      </c>
      <c r="L168" s="30">
        <v>20000</v>
      </c>
      <c r="M168" s="30">
        <v>20000</v>
      </c>
      <c r="N168" s="30">
        <v>20000</v>
      </c>
      <c r="O168" s="30"/>
      <c r="P168" s="30"/>
      <c r="Q168" s="18" t="s">
        <v>433</v>
      </c>
      <c r="R168" s="18" t="s">
        <v>434</v>
      </c>
      <c r="S168" s="18"/>
      <c r="T168" s="18"/>
    </row>
    <row r="169" spans="1:20" ht="15.75" thickBot="1" x14ac:dyDescent="0.3">
      <c r="A169" s="26" t="str">
        <f t="shared" si="4"/>
        <v/>
      </c>
      <c r="B169" s="26">
        <f t="shared" si="5"/>
        <v>65</v>
      </c>
      <c r="C169" s="13"/>
      <c r="D169" s="13"/>
      <c r="E169" s="13">
        <v>0</v>
      </c>
      <c r="F169" s="39" t="s">
        <v>69</v>
      </c>
      <c r="G169" s="40"/>
      <c r="H169" s="40"/>
      <c r="I169" s="40"/>
      <c r="J169" s="40"/>
      <c r="K169" s="40"/>
      <c r="L169" s="40"/>
      <c r="M169" s="40"/>
      <c r="N169" s="40"/>
      <c r="O169" s="40"/>
      <c r="P169" s="40"/>
      <c r="Q169" s="40"/>
      <c r="R169" s="40"/>
      <c r="S169" s="40"/>
      <c r="T169" s="41"/>
    </row>
    <row r="170" spans="1:20" ht="42.75" thickBot="1" x14ac:dyDescent="0.3">
      <c r="A170" s="26">
        <f t="shared" si="4"/>
        <v>66</v>
      </c>
      <c r="B170" s="26">
        <f t="shared" si="5"/>
        <v>66</v>
      </c>
      <c r="C170" s="21">
        <v>2754</v>
      </c>
      <c r="D170" s="21" t="s">
        <v>789</v>
      </c>
      <c r="E170" s="13">
        <v>3</v>
      </c>
      <c r="F170" s="13" t="s">
        <v>790</v>
      </c>
      <c r="G170" s="13">
        <v>2021</v>
      </c>
      <c r="H170" s="13">
        <v>2021</v>
      </c>
      <c r="I170" s="29"/>
      <c r="J170" s="29"/>
      <c r="K170" s="29"/>
      <c r="L170" s="29"/>
      <c r="M170" s="29"/>
      <c r="N170" s="29"/>
      <c r="O170" s="29"/>
      <c r="P170" s="29"/>
      <c r="Q170" s="13" t="s">
        <v>433</v>
      </c>
      <c r="R170" s="13" t="s">
        <v>14</v>
      </c>
      <c r="S170" s="13" t="s">
        <v>571</v>
      </c>
      <c r="T170" s="13"/>
    </row>
    <row r="171" spans="1:20" ht="32.25" thickBot="1" x14ac:dyDescent="0.3">
      <c r="A171" s="26">
        <f t="shared" si="4"/>
        <v>67</v>
      </c>
      <c r="B171" s="26">
        <f t="shared" si="5"/>
        <v>67</v>
      </c>
      <c r="C171" s="21">
        <v>2753</v>
      </c>
      <c r="D171" s="21" t="s">
        <v>789</v>
      </c>
      <c r="E171" s="13">
        <v>3</v>
      </c>
      <c r="F171" s="13" t="s">
        <v>791</v>
      </c>
      <c r="G171" s="13">
        <v>2022</v>
      </c>
      <c r="H171" s="13">
        <v>2023</v>
      </c>
      <c r="I171" s="29"/>
      <c r="J171" s="29"/>
      <c r="K171" s="29"/>
      <c r="L171" s="29"/>
      <c r="M171" s="29"/>
      <c r="N171" s="29"/>
      <c r="O171" s="29"/>
      <c r="P171" s="29"/>
      <c r="Q171" s="13" t="s">
        <v>433</v>
      </c>
      <c r="R171" s="13" t="s">
        <v>14</v>
      </c>
      <c r="S171" s="13" t="s">
        <v>571</v>
      </c>
      <c r="T171" s="13"/>
    </row>
    <row r="172" spans="1:20" ht="63.75" thickBot="1" x14ac:dyDescent="0.3">
      <c r="A172" s="26">
        <f t="shared" si="4"/>
        <v>68</v>
      </c>
      <c r="B172" s="26">
        <f t="shared" si="5"/>
        <v>68</v>
      </c>
      <c r="C172" s="21">
        <v>2562</v>
      </c>
      <c r="D172" s="21" t="s">
        <v>546</v>
      </c>
      <c r="E172" s="13">
        <v>3</v>
      </c>
      <c r="F172" s="13" t="s">
        <v>547</v>
      </c>
      <c r="G172" s="13">
        <v>2019</v>
      </c>
      <c r="H172" s="13">
        <v>2022</v>
      </c>
      <c r="I172" s="29"/>
      <c r="J172" s="29"/>
      <c r="K172" s="29"/>
      <c r="L172" s="29"/>
      <c r="M172" s="29"/>
      <c r="N172" s="29"/>
      <c r="O172" s="29"/>
      <c r="P172" s="29"/>
      <c r="Q172" s="13" t="s">
        <v>433</v>
      </c>
      <c r="R172" s="13"/>
      <c r="S172" s="13"/>
      <c r="T172" s="13"/>
    </row>
    <row r="173" spans="1:20" ht="32.25" thickBot="1" x14ac:dyDescent="0.3">
      <c r="A173" s="26">
        <f t="shared" si="4"/>
        <v>69</v>
      </c>
      <c r="B173" s="26">
        <f t="shared" si="5"/>
        <v>69</v>
      </c>
      <c r="C173" s="21">
        <v>2421</v>
      </c>
      <c r="D173" s="21" t="s">
        <v>622</v>
      </c>
      <c r="E173" s="13">
        <v>3</v>
      </c>
      <c r="F173" s="13" t="s">
        <v>536</v>
      </c>
      <c r="G173" s="13">
        <v>2019</v>
      </c>
      <c r="H173" s="13">
        <v>2020</v>
      </c>
      <c r="I173" s="29"/>
      <c r="J173" s="29"/>
      <c r="K173" s="29"/>
      <c r="L173" s="29"/>
      <c r="M173" s="29"/>
      <c r="N173" s="29"/>
      <c r="O173" s="29"/>
      <c r="P173" s="29"/>
      <c r="Q173" s="13" t="s">
        <v>433</v>
      </c>
      <c r="R173" s="13" t="s">
        <v>500</v>
      </c>
      <c r="S173" s="13"/>
      <c r="T173" s="13"/>
    </row>
    <row r="174" spans="1:20" ht="32.25" thickBot="1" x14ac:dyDescent="0.3">
      <c r="A174" s="26">
        <f t="shared" si="4"/>
        <v>70</v>
      </c>
      <c r="B174" s="26">
        <f t="shared" si="5"/>
        <v>70</v>
      </c>
      <c r="C174" s="21">
        <v>1966</v>
      </c>
      <c r="D174" s="21" t="s">
        <v>501</v>
      </c>
      <c r="E174" s="13">
        <v>3</v>
      </c>
      <c r="F174" s="13" t="s">
        <v>482</v>
      </c>
      <c r="G174" s="13">
        <v>2017</v>
      </c>
      <c r="H174" s="13">
        <v>2020</v>
      </c>
      <c r="I174" s="29"/>
      <c r="J174" s="29"/>
      <c r="K174" s="29"/>
      <c r="L174" s="29"/>
      <c r="M174" s="29"/>
      <c r="N174" s="29"/>
      <c r="O174" s="29"/>
      <c r="P174" s="29"/>
      <c r="Q174" s="13" t="s">
        <v>433</v>
      </c>
      <c r="R174" s="13"/>
      <c r="S174" s="13"/>
      <c r="T174" s="13"/>
    </row>
    <row r="175" spans="1:20" ht="15.75" thickBot="1" x14ac:dyDescent="0.3">
      <c r="A175" s="26" t="str">
        <f t="shared" si="4"/>
        <v/>
      </c>
      <c r="B175" s="26">
        <f t="shared" si="5"/>
        <v>70</v>
      </c>
      <c r="C175" s="13"/>
      <c r="D175" s="13"/>
      <c r="E175" s="13">
        <v>0</v>
      </c>
      <c r="F175" s="39" t="s">
        <v>70</v>
      </c>
      <c r="G175" s="40"/>
      <c r="H175" s="40"/>
      <c r="I175" s="40"/>
      <c r="J175" s="40"/>
      <c r="K175" s="40"/>
      <c r="L175" s="40"/>
      <c r="M175" s="40"/>
      <c r="N175" s="40"/>
      <c r="O175" s="40"/>
      <c r="P175" s="40"/>
      <c r="Q175" s="40"/>
      <c r="R175" s="40"/>
      <c r="S175" s="40"/>
      <c r="T175" s="41"/>
    </row>
    <row r="176" spans="1:20" ht="53.25" thickBot="1" x14ac:dyDescent="0.3">
      <c r="A176" s="26">
        <f t="shared" si="4"/>
        <v>71</v>
      </c>
      <c r="B176" s="26">
        <f t="shared" si="5"/>
        <v>71</v>
      </c>
      <c r="C176" s="14">
        <v>3060</v>
      </c>
      <c r="D176" s="14" t="s">
        <v>1320</v>
      </c>
      <c r="E176" s="15">
        <v>1</v>
      </c>
      <c r="F176" s="20" t="s">
        <v>1356</v>
      </c>
      <c r="G176" s="20">
        <v>2020</v>
      </c>
      <c r="H176" s="20">
        <v>2023</v>
      </c>
      <c r="I176" s="28"/>
      <c r="J176" s="28"/>
      <c r="K176" s="28"/>
      <c r="L176" s="28"/>
      <c r="M176" s="28"/>
      <c r="N176" s="28"/>
      <c r="O176" s="28"/>
      <c r="P176" s="28"/>
      <c r="Q176" s="20" t="s">
        <v>418</v>
      </c>
      <c r="R176" s="20"/>
      <c r="S176" s="20" t="s">
        <v>1321</v>
      </c>
      <c r="T176" s="20" t="s">
        <v>1322</v>
      </c>
    </row>
    <row r="177" spans="1:20" ht="15.75" thickBot="1" x14ac:dyDescent="0.3">
      <c r="A177" s="26" t="str">
        <f t="shared" si="4"/>
        <v/>
      </c>
      <c r="B177" s="26">
        <f t="shared" si="5"/>
        <v>71</v>
      </c>
      <c r="C177" s="13"/>
      <c r="D177" s="13"/>
      <c r="E177" s="13">
        <v>0</v>
      </c>
      <c r="F177" s="48" t="s">
        <v>71</v>
      </c>
      <c r="G177" s="49"/>
      <c r="H177" s="49"/>
      <c r="I177" s="49"/>
      <c r="J177" s="49"/>
      <c r="K177" s="49"/>
      <c r="L177" s="49"/>
      <c r="M177" s="49"/>
      <c r="N177" s="49"/>
      <c r="O177" s="49"/>
      <c r="P177" s="49"/>
      <c r="Q177" s="49"/>
      <c r="R177" s="49"/>
      <c r="S177" s="49"/>
      <c r="T177" s="50"/>
    </row>
    <row r="178" spans="1:20" ht="15.75" thickBot="1" x14ac:dyDescent="0.3">
      <c r="A178" s="26" t="str">
        <f t="shared" si="4"/>
        <v/>
      </c>
      <c r="B178" s="26">
        <f t="shared" si="5"/>
        <v>71</v>
      </c>
      <c r="C178" s="13"/>
      <c r="D178" s="13"/>
      <c r="E178" s="13">
        <v>0</v>
      </c>
      <c r="F178" s="39" t="s">
        <v>72</v>
      </c>
      <c r="G178" s="40"/>
      <c r="H178" s="40"/>
      <c r="I178" s="40"/>
      <c r="J178" s="40"/>
      <c r="K178" s="40"/>
      <c r="L178" s="40"/>
      <c r="M178" s="40"/>
      <c r="N178" s="40"/>
      <c r="O178" s="40"/>
      <c r="P178" s="40"/>
      <c r="Q178" s="40"/>
      <c r="R178" s="40"/>
      <c r="S178" s="40"/>
      <c r="T178" s="41"/>
    </row>
    <row r="179" spans="1:20" ht="42.75" thickBot="1" x14ac:dyDescent="0.3">
      <c r="A179" s="26">
        <f t="shared" si="4"/>
        <v>72</v>
      </c>
      <c r="B179" s="26">
        <f t="shared" si="5"/>
        <v>72</v>
      </c>
      <c r="C179" s="14">
        <v>102</v>
      </c>
      <c r="D179" s="23">
        <v>43959.568749999999</v>
      </c>
      <c r="E179" s="15">
        <v>2</v>
      </c>
      <c r="F179" s="16" t="s">
        <v>73</v>
      </c>
      <c r="G179" s="16">
        <v>2007</v>
      </c>
      <c r="H179" s="16">
        <v>2024</v>
      </c>
      <c r="I179" s="27">
        <v>2338021.54</v>
      </c>
      <c r="J179" s="27">
        <v>2338021.54</v>
      </c>
      <c r="K179" s="27">
        <v>100</v>
      </c>
      <c r="L179" s="27">
        <v>160000</v>
      </c>
      <c r="M179" s="27">
        <v>200000</v>
      </c>
      <c r="N179" s="27">
        <v>200000</v>
      </c>
      <c r="O179" s="27">
        <v>200000</v>
      </c>
      <c r="P179" s="27">
        <v>200000</v>
      </c>
      <c r="Q179" s="16" t="s">
        <v>433</v>
      </c>
      <c r="R179" s="16"/>
      <c r="S179" s="16" t="s">
        <v>991</v>
      </c>
      <c r="T179" s="16" t="s">
        <v>992</v>
      </c>
    </row>
    <row r="180" spans="1:20" ht="42.75" hidden="1" thickBot="1" x14ac:dyDescent="0.3">
      <c r="A180" s="26" t="str">
        <f t="shared" si="4"/>
        <v/>
      </c>
      <c r="B180" s="26">
        <f t="shared" si="5"/>
        <v>72</v>
      </c>
      <c r="C180" s="17">
        <v>102.2865</v>
      </c>
      <c r="D180" s="17" t="s">
        <v>623</v>
      </c>
      <c r="E180" s="15">
        <v>22</v>
      </c>
      <c r="F180" s="18" t="s">
        <v>73</v>
      </c>
      <c r="G180" s="18">
        <v>2007</v>
      </c>
      <c r="H180" s="18">
        <v>2022</v>
      </c>
      <c r="I180" s="30">
        <v>1925860.93</v>
      </c>
      <c r="J180" s="30">
        <v>1925860.93</v>
      </c>
      <c r="K180" s="30">
        <v>100</v>
      </c>
      <c r="L180" s="30">
        <v>200000</v>
      </c>
      <c r="M180" s="30">
        <v>200000</v>
      </c>
      <c r="N180" s="30">
        <v>200000</v>
      </c>
      <c r="O180" s="30"/>
      <c r="P180" s="30"/>
      <c r="Q180" s="18" t="s">
        <v>433</v>
      </c>
      <c r="R180" s="18"/>
      <c r="S180" s="18"/>
      <c r="T180" s="18"/>
    </row>
    <row r="181" spans="1:20" ht="32.25" thickBot="1" x14ac:dyDescent="0.3">
      <c r="A181" s="26">
        <f t="shared" si="4"/>
        <v>73</v>
      </c>
      <c r="B181" s="26">
        <f t="shared" si="5"/>
        <v>73</v>
      </c>
      <c r="C181" s="14">
        <v>1469</v>
      </c>
      <c r="D181" s="14" t="s">
        <v>993</v>
      </c>
      <c r="E181" s="15">
        <v>2</v>
      </c>
      <c r="F181" s="16" t="s">
        <v>74</v>
      </c>
      <c r="G181" s="16">
        <v>2014</v>
      </c>
      <c r="H181" s="16">
        <v>2024</v>
      </c>
      <c r="I181" s="27">
        <v>408165.14</v>
      </c>
      <c r="J181" s="27">
        <v>408165.14</v>
      </c>
      <c r="K181" s="27">
        <v>100</v>
      </c>
      <c r="L181" s="27">
        <v>54000</v>
      </c>
      <c r="M181" s="27">
        <v>54000</v>
      </c>
      <c r="N181" s="27">
        <v>54000</v>
      </c>
      <c r="O181" s="27">
        <v>54000</v>
      </c>
      <c r="P181" s="27">
        <v>54000</v>
      </c>
      <c r="Q181" s="16" t="s">
        <v>433</v>
      </c>
      <c r="R181" s="16"/>
      <c r="S181" s="16" t="s">
        <v>74</v>
      </c>
      <c r="T181" s="16" t="s">
        <v>994</v>
      </c>
    </row>
    <row r="182" spans="1:20" ht="32.25" hidden="1" thickBot="1" x14ac:dyDescent="0.3">
      <c r="A182" s="26" t="str">
        <f t="shared" si="4"/>
        <v/>
      </c>
      <c r="B182" s="26">
        <f t="shared" si="5"/>
        <v>73</v>
      </c>
      <c r="C182" s="17">
        <v>1469.2865999999999</v>
      </c>
      <c r="D182" s="17" t="s">
        <v>502</v>
      </c>
      <c r="E182" s="15">
        <v>22</v>
      </c>
      <c r="F182" s="18" t="s">
        <v>74</v>
      </c>
      <c r="G182" s="18">
        <v>2014</v>
      </c>
      <c r="H182" s="18">
        <v>2022</v>
      </c>
      <c r="I182" s="30">
        <v>330670.96000000002</v>
      </c>
      <c r="J182" s="30">
        <v>330670.96000000002</v>
      </c>
      <c r="K182" s="30">
        <v>100</v>
      </c>
      <c r="L182" s="30">
        <v>54000</v>
      </c>
      <c r="M182" s="30">
        <v>35000</v>
      </c>
      <c r="N182" s="30">
        <v>35000</v>
      </c>
      <c r="O182" s="30"/>
      <c r="P182" s="30"/>
      <c r="Q182" s="18" t="s">
        <v>433</v>
      </c>
      <c r="R182" s="18"/>
      <c r="S182" s="18"/>
      <c r="T182" s="18"/>
    </row>
    <row r="183" spans="1:20" ht="32.25" thickBot="1" x14ac:dyDescent="0.3">
      <c r="A183" s="26">
        <f t="shared" si="4"/>
        <v>74</v>
      </c>
      <c r="B183" s="26">
        <f t="shared" si="5"/>
        <v>74</v>
      </c>
      <c r="C183" s="21">
        <v>105</v>
      </c>
      <c r="D183" s="21" t="s">
        <v>503</v>
      </c>
      <c r="E183" s="13">
        <v>3</v>
      </c>
      <c r="F183" s="13" t="s">
        <v>76</v>
      </c>
      <c r="G183" s="13">
        <v>2018</v>
      </c>
      <c r="H183" s="13">
        <v>2022</v>
      </c>
      <c r="I183" s="29">
        <v>1400000</v>
      </c>
      <c r="J183" s="29">
        <v>1400000</v>
      </c>
      <c r="K183" s="29">
        <v>100</v>
      </c>
      <c r="L183" s="29">
        <v>300000</v>
      </c>
      <c r="M183" s="29">
        <v>300000</v>
      </c>
      <c r="N183" s="29">
        <v>300000</v>
      </c>
      <c r="O183" s="29"/>
      <c r="P183" s="29"/>
      <c r="Q183" s="13" t="s">
        <v>75</v>
      </c>
      <c r="R183" s="13" t="s">
        <v>435</v>
      </c>
      <c r="S183" s="13"/>
      <c r="T183" s="13"/>
    </row>
    <row r="184" spans="1:20" ht="15.75" thickBot="1" x14ac:dyDescent="0.3">
      <c r="A184" s="26" t="str">
        <f t="shared" si="4"/>
        <v/>
      </c>
      <c r="B184" s="26">
        <f t="shared" si="5"/>
        <v>74</v>
      </c>
      <c r="C184" s="13"/>
      <c r="D184" s="13"/>
      <c r="E184" s="13">
        <v>0</v>
      </c>
      <c r="F184" s="39" t="s">
        <v>77</v>
      </c>
      <c r="G184" s="40"/>
      <c r="H184" s="40"/>
      <c r="I184" s="40"/>
      <c r="J184" s="40"/>
      <c r="K184" s="40"/>
      <c r="L184" s="40"/>
      <c r="M184" s="40"/>
      <c r="N184" s="40"/>
      <c r="O184" s="40"/>
      <c r="P184" s="40"/>
      <c r="Q184" s="40"/>
      <c r="R184" s="40"/>
      <c r="S184" s="40"/>
      <c r="T184" s="41"/>
    </row>
    <row r="185" spans="1:20" ht="42.75" thickBot="1" x14ac:dyDescent="0.3">
      <c r="A185" s="26">
        <f t="shared" si="4"/>
        <v>75</v>
      </c>
      <c r="B185" s="26">
        <f t="shared" si="5"/>
        <v>75</v>
      </c>
      <c r="C185" s="14">
        <v>2760</v>
      </c>
      <c r="D185" s="14" t="s">
        <v>995</v>
      </c>
      <c r="E185" s="15">
        <v>2</v>
      </c>
      <c r="F185" s="16" t="s">
        <v>625</v>
      </c>
      <c r="G185" s="16">
        <v>2021</v>
      </c>
      <c r="H185" s="16">
        <v>2021</v>
      </c>
      <c r="I185" s="27"/>
      <c r="J185" s="27"/>
      <c r="K185" s="27"/>
      <c r="L185" s="27"/>
      <c r="M185" s="27"/>
      <c r="N185" s="27"/>
      <c r="O185" s="27"/>
      <c r="P185" s="27"/>
      <c r="Q185" s="16" t="s">
        <v>15</v>
      </c>
      <c r="R185" s="16" t="s">
        <v>434</v>
      </c>
      <c r="S185" s="16" t="s">
        <v>571</v>
      </c>
      <c r="T185" s="16" t="s">
        <v>996</v>
      </c>
    </row>
    <row r="186" spans="1:20" ht="32.25" hidden="1" thickBot="1" x14ac:dyDescent="0.3">
      <c r="A186" s="26" t="str">
        <f t="shared" si="4"/>
        <v/>
      </c>
      <c r="B186" s="26">
        <f t="shared" si="5"/>
        <v>75</v>
      </c>
      <c r="C186" s="17">
        <v>2760.3006999999998</v>
      </c>
      <c r="D186" s="17" t="s">
        <v>624</v>
      </c>
      <c r="E186" s="15">
        <v>22</v>
      </c>
      <c r="F186" s="18" t="s">
        <v>625</v>
      </c>
      <c r="G186" s="18">
        <v>2020</v>
      </c>
      <c r="H186" s="18">
        <v>2020</v>
      </c>
      <c r="I186" s="30"/>
      <c r="J186" s="30"/>
      <c r="K186" s="30"/>
      <c r="L186" s="30"/>
      <c r="M186" s="30"/>
      <c r="N186" s="30"/>
      <c r="O186" s="30"/>
      <c r="P186" s="30"/>
      <c r="Q186" s="18" t="s">
        <v>15</v>
      </c>
      <c r="R186" s="18" t="s">
        <v>434</v>
      </c>
      <c r="S186" s="18" t="s">
        <v>571</v>
      </c>
      <c r="T186" s="18"/>
    </row>
    <row r="187" spans="1:20" ht="42.75" thickBot="1" x14ac:dyDescent="0.3">
      <c r="A187" s="26">
        <f t="shared" si="4"/>
        <v>76</v>
      </c>
      <c r="B187" s="26">
        <f t="shared" si="5"/>
        <v>76</v>
      </c>
      <c r="C187" s="14">
        <v>1742</v>
      </c>
      <c r="D187" s="14" t="s">
        <v>995</v>
      </c>
      <c r="E187" s="15">
        <v>2</v>
      </c>
      <c r="F187" s="16" t="s">
        <v>218</v>
      </c>
      <c r="G187" s="16">
        <v>2022</v>
      </c>
      <c r="H187" s="16">
        <v>2024</v>
      </c>
      <c r="I187" s="27">
        <v>6500000</v>
      </c>
      <c r="J187" s="27"/>
      <c r="K187" s="27"/>
      <c r="L187" s="27"/>
      <c r="M187" s="27"/>
      <c r="N187" s="27"/>
      <c r="O187" s="27"/>
      <c r="P187" s="27"/>
      <c r="Q187" s="16" t="s">
        <v>15</v>
      </c>
      <c r="R187" s="16" t="s">
        <v>434</v>
      </c>
      <c r="S187" s="16" t="s">
        <v>571</v>
      </c>
      <c r="T187" s="16" t="s">
        <v>996</v>
      </c>
    </row>
    <row r="188" spans="1:20" ht="32.25" hidden="1" thickBot="1" x14ac:dyDescent="0.3">
      <c r="A188" s="26" t="str">
        <f t="shared" si="4"/>
        <v/>
      </c>
      <c r="B188" s="26">
        <f t="shared" si="5"/>
        <v>76</v>
      </c>
      <c r="C188" s="17">
        <v>1742.3008</v>
      </c>
      <c r="D188" s="17" t="s">
        <v>626</v>
      </c>
      <c r="E188" s="15">
        <v>22</v>
      </c>
      <c r="F188" s="18" t="s">
        <v>218</v>
      </c>
      <c r="G188" s="18">
        <v>2022</v>
      </c>
      <c r="H188" s="18">
        <v>2024</v>
      </c>
      <c r="I188" s="30">
        <v>6500000</v>
      </c>
      <c r="J188" s="30"/>
      <c r="K188" s="30"/>
      <c r="L188" s="30"/>
      <c r="M188" s="30"/>
      <c r="N188" s="30"/>
      <c r="O188" s="30"/>
      <c r="P188" s="30"/>
      <c r="Q188" s="18" t="s">
        <v>15</v>
      </c>
      <c r="R188" s="18" t="s">
        <v>434</v>
      </c>
      <c r="S188" s="18" t="s">
        <v>571</v>
      </c>
      <c r="T188" s="18"/>
    </row>
    <row r="189" spans="1:20" ht="15.75" thickBot="1" x14ac:dyDescent="0.3">
      <c r="A189" s="26" t="str">
        <f t="shared" si="4"/>
        <v/>
      </c>
      <c r="B189" s="26">
        <f t="shared" si="5"/>
        <v>76</v>
      </c>
      <c r="C189" s="13"/>
      <c r="D189" s="13"/>
      <c r="E189" s="13">
        <v>0</v>
      </c>
      <c r="F189" s="48" t="s">
        <v>78</v>
      </c>
      <c r="G189" s="49"/>
      <c r="H189" s="49"/>
      <c r="I189" s="49"/>
      <c r="J189" s="49"/>
      <c r="K189" s="49"/>
      <c r="L189" s="49"/>
      <c r="M189" s="49"/>
      <c r="N189" s="49"/>
      <c r="O189" s="49"/>
      <c r="P189" s="49"/>
      <c r="Q189" s="49"/>
      <c r="R189" s="49"/>
      <c r="S189" s="49"/>
      <c r="T189" s="50"/>
    </row>
    <row r="190" spans="1:20" ht="15.75" thickBot="1" x14ac:dyDescent="0.3">
      <c r="A190" s="26" t="str">
        <f t="shared" si="4"/>
        <v/>
      </c>
      <c r="B190" s="26">
        <f t="shared" si="5"/>
        <v>76</v>
      </c>
      <c r="C190" s="13"/>
      <c r="D190" s="13"/>
      <c r="E190" s="13">
        <v>0</v>
      </c>
      <c r="F190" s="39" t="s">
        <v>79</v>
      </c>
      <c r="G190" s="40"/>
      <c r="H190" s="40"/>
      <c r="I190" s="40"/>
      <c r="J190" s="40"/>
      <c r="K190" s="40"/>
      <c r="L190" s="40"/>
      <c r="M190" s="40"/>
      <c r="N190" s="40"/>
      <c r="O190" s="40"/>
      <c r="P190" s="40"/>
      <c r="Q190" s="40"/>
      <c r="R190" s="40"/>
      <c r="S190" s="40"/>
      <c r="T190" s="41"/>
    </row>
    <row r="191" spans="1:20" ht="221.25" hidden="1" thickBot="1" x14ac:dyDescent="0.3">
      <c r="A191" s="26" t="str">
        <f t="shared" si="4"/>
        <v/>
      </c>
      <c r="B191" s="26">
        <f t="shared" si="5"/>
        <v>76</v>
      </c>
      <c r="C191" s="14">
        <v>2972.2972</v>
      </c>
      <c r="D191" s="14" t="s">
        <v>997</v>
      </c>
      <c r="E191" s="15">
        <v>4</v>
      </c>
      <c r="F191" s="19" t="s">
        <v>998</v>
      </c>
      <c r="G191" s="19">
        <v>2022</v>
      </c>
      <c r="H191" s="19">
        <v>2023</v>
      </c>
      <c r="I191" s="31">
        <v>30000</v>
      </c>
      <c r="J191" s="31">
        <v>30000</v>
      </c>
      <c r="K191" s="31">
        <v>100</v>
      </c>
      <c r="L191" s="31"/>
      <c r="M191" s="31"/>
      <c r="N191" s="31">
        <v>15000</v>
      </c>
      <c r="O191" s="31">
        <v>15000</v>
      </c>
      <c r="P191" s="31"/>
      <c r="Q191" s="19" t="s">
        <v>13</v>
      </c>
      <c r="R191" s="19" t="s">
        <v>14</v>
      </c>
      <c r="S191" s="19" t="s">
        <v>999</v>
      </c>
      <c r="T191" s="19" t="s">
        <v>1000</v>
      </c>
    </row>
    <row r="192" spans="1:20" ht="32.25" thickBot="1" x14ac:dyDescent="0.3">
      <c r="A192" s="26">
        <f t="shared" si="4"/>
        <v>77</v>
      </c>
      <c r="B192" s="26">
        <f t="shared" si="5"/>
        <v>77</v>
      </c>
      <c r="C192" s="21">
        <v>2752</v>
      </c>
      <c r="D192" s="21" t="s">
        <v>627</v>
      </c>
      <c r="E192" s="13">
        <v>3</v>
      </c>
      <c r="F192" s="13" t="s">
        <v>628</v>
      </c>
      <c r="G192" s="13">
        <v>2021</v>
      </c>
      <c r="H192" s="13">
        <v>2021</v>
      </c>
      <c r="I192" s="29"/>
      <c r="J192" s="29"/>
      <c r="K192" s="29"/>
      <c r="L192" s="29"/>
      <c r="M192" s="29"/>
      <c r="N192" s="29"/>
      <c r="O192" s="29"/>
      <c r="P192" s="29"/>
      <c r="Q192" s="13" t="s">
        <v>433</v>
      </c>
      <c r="R192" s="13" t="s">
        <v>14</v>
      </c>
      <c r="S192" s="13" t="s">
        <v>571</v>
      </c>
      <c r="T192" s="13"/>
    </row>
    <row r="193" spans="1:20" ht="32.25" thickBot="1" x14ac:dyDescent="0.3">
      <c r="A193" s="26">
        <f t="shared" si="4"/>
        <v>78</v>
      </c>
      <c r="B193" s="26">
        <f t="shared" si="5"/>
        <v>78</v>
      </c>
      <c r="C193" s="21">
        <v>2751</v>
      </c>
      <c r="D193" s="21" t="s">
        <v>629</v>
      </c>
      <c r="E193" s="13">
        <v>3</v>
      </c>
      <c r="F193" s="13" t="s">
        <v>630</v>
      </c>
      <c r="G193" s="13">
        <v>2022</v>
      </c>
      <c r="H193" s="13">
        <v>2023</v>
      </c>
      <c r="I193" s="29"/>
      <c r="J193" s="29"/>
      <c r="K193" s="29"/>
      <c r="L193" s="29"/>
      <c r="M193" s="29"/>
      <c r="N193" s="29"/>
      <c r="O193" s="29"/>
      <c r="P193" s="29"/>
      <c r="Q193" s="13" t="s">
        <v>433</v>
      </c>
      <c r="R193" s="13" t="s">
        <v>14</v>
      </c>
      <c r="S193" s="13" t="s">
        <v>571</v>
      </c>
      <c r="T193" s="13"/>
    </row>
    <row r="194" spans="1:20" ht="53.25" hidden="1" thickBot="1" x14ac:dyDescent="0.3">
      <c r="A194" s="26" t="str">
        <f t="shared" si="4"/>
        <v/>
      </c>
      <c r="B194" s="26">
        <f t="shared" si="5"/>
        <v>78</v>
      </c>
      <c r="C194" s="17">
        <v>2745.3004999999998</v>
      </c>
      <c r="D194" s="17" t="s">
        <v>633</v>
      </c>
      <c r="E194" s="15">
        <v>22</v>
      </c>
      <c r="F194" s="18" t="s">
        <v>634</v>
      </c>
      <c r="G194" s="18">
        <v>2020</v>
      </c>
      <c r="H194" s="18">
        <v>2020</v>
      </c>
      <c r="I194" s="30"/>
      <c r="J194" s="30"/>
      <c r="K194" s="30"/>
      <c r="L194" s="30"/>
      <c r="M194" s="30"/>
      <c r="N194" s="30"/>
      <c r="O194" s="30"/>
      <c r="P194" s="30"/>
      <c r="Q194" s="18" t="s">
        <v>15</v>
      </c>
      <c r="R194" s="18" t="s">
        <v>435</v>
      </c>
      <c r="S194" s="18" t="s">
        <v>571</v>
      </c>
      <c r="T194" s="18"/>
    </row>
    <row r="195" spans="1:20" ht="95.25" hidden="1" thickBot="1" x14ac:dyDescent="0.3">
      <c r="A195" s="26" t="str">
        <f t="shared" si="4"/>
        <v/>
      </c>
      <c r="B195" s="26">
        <f t="shared" si="5"/>
        <v>78</v>
      </c>
      <c r="C195" s="14">
        <v>2745.2745</v>
      </c>
      <c r="D195" s="14" t="s">
        <v>1001</v>
      </c>
      <c r="E195" s="15">
        <v>4</v>
      </c>
      <c r="F195" s="19" t="s">
        <v>634</v>
      </c>
      <c r="G195" s="19">
        <v>2021</v>
      </c>
      <c r="H195" s="19">
        <v>2021</v>
      </c>
      <c r="I195" s="31"/>
      <c r="J195" s="31"/>
      <c r="K195" s="31"/>
      <c r="L195" s="31"/>
      <c r="M195" s="31"/>
      <c r="N195" s="31"/>
      <c r="O195" s="31"/>
      <c r="P195" s="31"/>
      <c r="Q195" s="19" t="s">
        <v>15</v>
      </c>
      <c r="R195" s="19" t="s">
        <v>435</v>
      </c>
      <c r="S195" s="19" t="s">
        <v>571</v>
      </c>
      <c r="T195" s="19" t="s">
        <v>996</v>
      </c>
    </row>
    <row r="196" spans="1:20" ht="53.25" hidden="1" thickBot="1" x14ac:dyDescent="0.3">
      <c r="A196" s="26" t="str">
        <f t="shared" ref="A196:A259" si="6">IF((B196&gt;B195),B196,"")</f>
        <v/>
      </c>
      <c r="B196" s="26">
        <f t="shared" ref="B196:B259" si="7">IF(AND(E196&gt;0, E196&lt;4),B195+1,B195)</f>
        <v>78</v>
      </c>
      <c r="C196" s="17">
        <v>2744.3006</v>
      </c>
      <c r="D196" s="17" t="s">
        <v>631</v>
      </c>
      <c r="E196" s="15">
        <v>22</v>
      </c>
      <c r="F196" s="18" t="s">
        <v>632</v>
      </c>
      <c r="G196" s="18">
        <v>2021</v>
      </c>
      <c r="H196" s="18">
        <v>2021</v>
      </c>
      <c r="I196" s="30"/>
      <c r="J196" s="30"/>
      <c r="K196" s="30"/>
      <c r="L196" s="30"/>
      <c r="M196" s="30"/>
      <c r="N196" s="30"/>
      <c r="O196" s="30"/>
      <c r="P196" s="30"/>
      <c r="Q196" s="18" t="s">
        <v>13</v>
      </c>
      <c r="R196" s="18" t="s">
        <v>435</v>
      </c>
      <c r="S196" s="18" t="s">
        <v>571</v>
      </c>
      <c r="T196" s="18"/>
    </row>
    <row r="197" spans="1:20" ht="95.25" hidden="1" thickBot="1" x14ac:dyDescent="0.3">
      <c r="A197" s="26" t="str">
        <f t="shared" si="6"/>
        <v/>
      </c>
      <c r="B197" s="26">
        <f t="shared" si="7"/>
        <v>78</v>
      </c>
      <c r="C197" s="14">
        <v>2744.2743999999998</v>
      </c>
      <c r="D197" s="14" t="s">
        <v>1002</v>
      </c>
      <c r="E197" s="15">
        <v>4</v>
      </c>
      <c r="F197" s="19" t="s">
        <v>632</v>
      </c>
      <c r="G197" s="19">
        <v>2022</v>
      </c>
      <c r="H197" s="19">
        <v>2022</v>
      </c>
      <c r="I197" s="31"/>
      <c r="J197" s="31"/>
      <c r="K197" s="31"/>
      <c r="L197" s="31"/>
      <c r="M197" s="31"/>
      <c r="N197" s="31"/>
      <c r="O197" s="31"/>
      <c r="P197" s="31"/>
      <c r="Q197" s="19" t="s">
        <v>13</v>
      </c>
      <c r="R197" s="19" t="s">
        <v>435</v>
      </c>
      <c r="S197" s="19" t="s">
        <v>571</v>
      </c>
      <c r="T197" s="19" t="s">
        <v>996</v>
      </c>
    </row>
    <row r="198" spans="1:20" ht="95.25" hidden="1" thickBot="1" x14ac:dyDescent="0.3">
      <c r="A198" s="26" t="str">
        <f t="shared" si="6"/>
        <v/>
      </c>
      <c r="B198" s="26">
        <f t="shared" si="7"/>
        <v>78</v>
      </c>
      <c r="C198" s="14">
        <v>2746.2746000000002</v>
      </c>
      <c r="D198" s="14" t="s">
        <v>1256</v>
      </c>
      <c r="E198" s="15">
        <v>4</v>
      </c>
      <c r="F198" s="19" t="s">
        <v>635</v>
      </c>
      <c r="G198" s="19">
        <v>2022</v>
      </c>
      <c r="H198" s="19">
        <v>2023</v>
      </c>
      <c r="I198" s="31"/>
      <c r="J198" s="31"/>
      <c r="K198" s="31"/>
      <c r="L198" s="31"/>
      <c r="M198" s="31"/>
      <c r="N198" s="31"/>
      <c r="O198" s="31"/>
      <c r="P198" s="31"/>
      <c r="Q198" s="19" t="s">
        <v>433</v>
      </c>
      <c r="R198" s="19" t="s">
        <v>14</v>
      </c>
      <c r="S198" s="19" t="s">
        <v>571</v>
      </c>
      <c r="T198" s="19"/>
    </row>
    <row r="199" spans="1:20" ht="42.75" thickBot="1" x14ac:dyDescent="0.3">
      <c r="A199" s="26">
        <f t="shared" si="6"/>
        <v>79</v>
      </c>
      <c r="B199" s="26">
        <f t="shared" si="7"/>
        <v>79</v>
      </c>
      <c r="C199" s="14">
        <v>2687</v>
      </c>
      <c r="D199" s="14" t="s">
        <v>1003</v>
      </c>
      <c r="E199" s="15">
        <v>2</v>
      </c>
      <c r="F199" s="16" t="s">
        <v>637</v>
      </c>
      <c r="G199" s="16">
        <v>2020</v>
      </c>
      <c r="H199" s="16">
        <v>2023</v>
      </c>
      <c r="I199" s="27">
        <v>280000</v>
      </c>
      <c r="J199" s="27">
        <v>280000</v>
      </c>
      <c r="K199" s="27">
        <v>100</v>
      </c>
      <c r="L199" s="27">
        <v>140000</v>
      </c>
      <c r="M199" s="27">
        <v>70000</v>
      </c>
      <c r="N199" s="27">
        <v>70000</v>
      </c>
      <c r="O199" s="27"/>
      <c r="P199" s="27"/>
      <c r="Q199" s="16" t="s">
        <v>13</v>
      </c>
      <c r="R199" s="16"/>
      <c r="S199" s="16" t="s">
        <v>1004</v>
      </c>
      <c r="T199" s="16" t="s">
        <v>1005</v>
      </c>
    </row>
    <row r="200" spans="1:20" ht="32.25" hidden="1" thickBot="1" x14ac:dyDescent="0.3">
      <c r="A200" s="26" t="str">
        <f t="shared" si="6"/>
        <v/>
      </c>
      <c r="B200" s="26">
        <f t="shared" si="7"/>
        <v>79</v>
      </c>
      <c r="C200" s="17">
        <v>2687.2964000000002</v>
      </c>
      <c r="D200" s="17" t="s">
        <v>636</v>
      </c>
      <c r="E200" s="15">
        <v>22</v>
      </c>
      <c r="F200" s="18" t="s">
        <v>637</v>
      </c>
      <c r="G200" s="18">
        <v>2019</v>
      </c>
      <c r="H200" s="18">
        <v>2022</v>
      </c>
      <c r="I200" s="30">
        <v>280000</v>
      </c>
      <c r="J200" s="30">
        <v>280000</v>
      </c>
      <c r="K200" s="30">
        <v>100</v>
      </c>
      <c r="L200" s="30">
        <v>70000</v>
      </c>
      <c r="M200" s="30">
        <v>70000</v>
      </c>
      <c r="N200" s="30">
        <v>70000</v>
      </c>
      <c r="O200" s="30"/>
      <c r="P200" s="30"/>
      <c r="Q200" s="18" t="s">
        <v>13</v>
      </c>
      <c r="R200" s="18"/>
      <c r="S200" s="18"/>
      <c r="T200" s="18"/>
    </row>
    <row r="201" spans="1:20" ht="15.75" thickBot="1" x14ac:dyDescent="0.3">
      <c r="A201" s="26" t="str">
        <f t="shared" si="6"/>
        <v/>
      </c>
      <c r="B201" s="26">
        <f t="shared" si="7"/>
        <v>79</v>
      </c>
      <c r="C201" s="13"/>
      <c r="D201" s="13"/>
      <c r="E201" s="13">
        <v>0</v>
      </c>
      <c r="F201" s="39" t="s">
        <v>80</v>
      </c>
      <c r="G201" s="40"/>
      <c r="H201" s="40"/>
      <c r="I201" s="40"/>
      <c r="J201" s="40"/>
      <c r="K201" s="40"/>
      <c r="L201" s="40"/>
      <c r="M201" s="40"/>
      <c r="N201" s="40"/>
      <c r="O201" s="40"/>
      <c r="P201" s="40"/>
      <c r="Q201" s="40"/>
      <c r="R201" s="40"/>
      <c r="S201" s="40"/>
      <c r="T201" s="41"/>
    </row>
    <row r="202" spans="1:20" ht="95.25" hidden="1" thickBot="1" x14ac:dyDescent="0.3">
      <c r="A202" s="26" t="str">
        <f t="shared" si="6"/>
        <v/>
      </c>
      <c r="B202" s="26">
        <f t="shared" si="7"/>
        <v>79</v>
      </c>
      <c r="C202" s="14">
        <v>2748.2748000000001</v>
      </c>
      <c r="D202" s="14" t="s">
        <v>1006</v>
      </c>
      <c r="E202" s="15">
        <v>4</v>
      </c>
      <c r="F202" s="19" t="s">
        <v>639</v>
      </c>
      <c r="G202" s="19">
        <v>2021</v>
      </c>
      <c r="H202" s="19">
        <v>2021</v>
      </c>
      <c r="I202" s="31"/>
      <c r="J202" s="31"/>
      <c r="K202" s="31"/>
      <c r="L202" s="31"/>
      <c r="M202" s="31"/>
      <c r="N202" s="31"/>
      <c r="O202" s="31"/>
      <c r="P202" s="31"/>
      <c r="Q202" s="19" t="s">
        <v>15</v>
      </c>
      <c r="R202" s="19" t="s">
        <v>435</v>
      </c>
      <c r="S202" s="19" t="s">
        <v>571</v>
      </c>
      <c r="T202" s="19"/>
    </row>
    <row r="203" spans="1:20" ht="95.25" hidden="1" thickBot="1" x14ac:dyDescent="0.3">
      <c r="A203" s="26" t="str">
        <f t="shared" si="6"/>
        <v/>
      </c>
      <c r="B203" s="26">
        <f t="shared" si="7"/>
        <v>79</v>
      </c>
      <c r="C203" s="14">
        <v>2747.2746999999999</v>
      </c>
      <c r="D203" s="14" t="s">
        <v>1007</v>
      </c>
      <c r="E203" s="15">
        <v>4</v>
      </c>
      <c r="F203" s="19" t="s">
        <v>640</v>
      </c>
      <c r="G203" s="19">
        <v>2022</v>
      </c>
      <c r="H203" s="19">
        <v>2023</v>
      </c>
      <c r="I203" s="31"/>
      <c r="J203" s="31"/>
      <c r="K203" s="31"/>
      <c r="L203" s="31"/>
      <c r="M203" s="31"/>
      <c r="N203" s="31"/>
      <c r="O203" s="31"/>
      <c r="P203" s="31"/>
      <c r="Q203" s="19" t="s">
        <v>433</v>
      </c>
      <c r="R203" s="19" t="s">
        <v>14</v>
      </c>
      <c r="S203" s="19" t="s">
        <v>571</v>
      </c>
      <c r="T203" s="19"/>
    </row>
    <row r="204" spans="1:20" ht="15.75" thickBot="1" x14ac:dyDescent="0.3">
      <c r="A204" s="26" t="str">
        <f t="shared" si="6"/>
        <v/>
      </c>
      <c r="B204" s="26">
        <f t="shared" si="7"/>
        <v>79</v>
      </c>
      <c r="C204" s="13"/>
      <c r="D204" s="13"/>
      <c r="E204" s="13">
        <v>0</v>
      </c>
      <c r="F204" s="39" t="s">
        <v>81</v>
      </c>
      <c r="G204" s="40"/>
      <c r="H204" s="40"/>
      <c r="I204" s="40"/>
      <c r="J204" s="40"/>
      <c r="K204" s="40"/>
      <c r="L204" s="40"/>
      <c r="M204" s="40"/>
      <c r="N204" s="40"/>
      <c r="O204" s="40"/>
      <c r="P204" s="40"/>
      <c r="Q204" s="40"/>
      <c r="R204" s="40"/>
      <c r="S204" s="40"/>
      <c r="T204" s="41"/>
    </row>
    <row r="205" spans="1:20" ht="95.25" hidden="1" thickBot="1" x14ac:dyDescent="0.3">
      <c r="A205" s="26" t="str">
        <f t="shared" si="6"/>
        <v/>
      </c>
      <c r="B205" s="26">
        <f t="shared" si="7"/>
        <v>79</v>
      </c>
      <c r="C205" s="14">
        <v>2756.2755999999999</v>
      </c>
      <c r="D205" s="14" t="s">
        <v>1008</v>
      </c>
      <c r="E205" s="15">
        <v>4</v>
      </c>
      <c r="F205" s="19" t="s">
        <v>641</v>
      </c>
      <c r="G205" s="19">
        <v>2021</v>
      </c>
      <c r="H205" s="19">
        <v>2021</v>
      </c>
      <c r="I205" s="31"/>
      <c r="J205" s="31"/>
      <c r="K205" s="31"/>
      <c r="L205" s="31"/>
      <c r="M205" s="31"/>
      <c r="N205" s="31"/>
      <c r="O205" s="31"/>
      <c r="P205" s="31"/>
      <c r="Q205" s="19" t="s">
        <v>90</v>
      </c>
      <c r="R205" s="19" t="s">
        <v>435</v>
      </c>
      <c r="S205" s="19" t="s">
        <v>571</v>
      </c>
      <c r="T205" s="19"/>
    </row>
    <row r="206" spans="1:20" ht="95.25" hidden="1" thickBot="1" x14ac:dyDescent="0.3">
      <c r="A206" s="26" t="str">
        <f t="shared" si="6"/>
        <v/>
      </c>
      <c r="B206" s="26">
        <f t="shared" si="7"/>
        <v>79</v>
      </c>
      <c r="C206" s="14">
        <v>2755.2755000000002</v>
      </c>
      <c r="D206" s="14" t="s">
        <v>1009</v>
      </c>
      <c r="E206" s="15">
        <v>4</v>
      </c>
      <c r="F206" s="19" t="s">
        <v>642</v>
      </c>
      <c r="G206" s="19">
        <v>2022</v>
      </c>
      <c r="H206" s="19">
        <v>2023</v>
      </c>
      <c r="I206" s="31"/>
      <c r="J206" s="31"/>
      <c r="K206" s="31"/>
      <c r="L206" s="31"/>
      <c r="M206" s="31"/>
      <c r="N206" s="31"/>
      <c r="O206" s="31"/>
      <c r="P206" s="31"/>
      <c r="Q206" s="19" t="s">
        <v>90</v>
      </c>
      <c r="R206" s="19" t="s">
        <v>174</v>
      </c>
      <c r="S206" s="19" t="s">
        <v>571</v>
      </c>
      <c r="T206" s="19"/>
    </row>
    <row r="207" spans="1:20" ht="42.75" thickBot="1" x14ac:dyDescent="0.3">
      <c r="A207" s="26">
        <f t="shared" si="6"/>
        <v>80</v>
      </c>
      <c r="B207" s="26">
        <f t="shared" si="7"/>
        <v>80</v>
      </c>
      <c r="C207" s="21">
        <v>2750</v>
      </c>
      <c r="D207" s="21" t="s">
        <v>643</v>
      </c>
      <c r="E207" s="13">
        <v>3</v>
      </c>
      <c r="F207" s="13" t="s">
        <v>644</v>
      </c>
      <c r="G207" s="13">
        <v>2020</v>
      </c>
      <c r="H207" s="13">
        <v>2020</v>
      </c>
      <c r="I207" s="29"/>
      <c r="J207" s="29"/>
      <c r="K207" s="29"/>
      <c r="L207" s="29"/>
      <c r="M207" s="29"/>
      <c r="N207" s="29"/>
      <c r="O207" s="29"/>
      <c r="P207" s="29"/>
      <c r="Q207" s="13" t="s">
        <v>433</v>
      </c>
      <c r="R207" s="13" t="s">
        <v>14</v>
      </c>
      <c r="S207" s="13" t="s">
        <v>571</v>
      </c>
      <c r="T207" s="13"/>
    </row>
    <row r="208" spans="1:20" ht="32.25" thickBot="1" x14ac:dyDescent="0.3">
      <c r="A208" s="26">
        <f t="shared" si="6"/>
        <v>81</v>
      </c>
      <c r="B208" s="26">
        <f t="shared" si="7"/>
        <v>81</v>
      </c>
      <c r="C208" s="21">
        <v>2749</v>
      </c>
      <c r="D208" s="21" t="s">
        <v>645</v>
      </c>
      <c r="E208" s="13">
        <v>3</v>
      </c>
      <c r="F208" s="13" t="s">
        <v>646</v>
      </c>
      <c r="G208" s="13">
        <v>2022</v>
      </c>
      <c r="H208" s="13">
        <v>2023</v>
      </c>
      <c r="I208" s="29"/>
      <c r="J208" s="29"/>
      <c r="K208" s="29"/>
      <c r="L208" s="29"/>
      <c r="M208" s="29"/>
      <c r="N208" s="29"/>
      <c r="O208" s="29"/>
      <c r="P208" s="29"/>
      <c r="Q208" s="13" t="s">
        <v>433</v>
      </c>
      <c r="R208" s="13" t="s">
        <v>14</v>
      </c>
      <c r="S208" s="13" t="s">
        <v>571</v>
      </c>
      <c r="T208" s="13"/>
    </row>
    <row r="209" spans="1:20" ht="95.25" thickBot="1" x14ac:dyDescent="0.3">
      <c r="A209" s="26">
        <f t="shared" si="6"/>
        <v>82</v>
      </c>
      <c r="B209" s="26">
        <f t="shared" si="7"/>
        <v>82</v>
      </c>
      <c r="C209" s="14">
        <v>2571</v>
      </c>
      <c r="D209" s="14" t="s">
        <v>1257</v>
      </c>
      <c r="E209" s="15">
        <v>2</v>
      </c>
      <c r="F209" s="16" t="s">
        <v>1258</v>
      </c>
      <c r="G209" s="16">
        <v>2020</v>
      </c>
      <c r="H209" s="16">
        <v>2021</v>
      </c>
      <c r="I209" s="27">
        <v>1013000</v>
      </c>
      <c r="J209" s="27">
        <v>15000</v>
      </c>
      <c r="K209" s="27">
        <v>1.48</v>
      </c>
      <c r="L209" s="27">
        <v>15000</v>
      </c>
      <c r="M209" s="27"/>
      <c r="N209" s="27"/>
      <c r="O209" s="27"/>
      <c r="P209" s="27"/>
      <c r="Q209" s="16" t="s">
        <v>433</v>
      </c>
      <c r="R209" s="16"/>
      <c r="S209" s="16" t="s">
        <v>1259</v>
      </c>
      <c r="T209" s="16" t="s">
        <v>1260</v>
      </c>
    </row>
    <row r="210" spans="1:20" ht="84.75" hidden="1" thickBot="1" x14ac:dyDescent="0.3">
      <c r="A210" s="26" t="str">
        <f t="shared" si="6"/>
        <v/>
      </c>
      <c r="B210" s="26">
        <f t="shared" si="7"/>
        <v>82</v>
      </c>
      <c r="C210" s="17">
        <v>2571.3031999999998</v>
      </c>
      <c r="D210" s="17" t="s">
        <v>1261</v>
      </c>
      <c r="E210" s="15">
        <v>22</v>
      </c>
      <c r="F210" s="18" t="s">
        <v>548</v>
      </c>
      <c r="G210" s="18">
        <v>2020</v>
      </c>
      <c r="H210" s="18">
        <v>2021</v>
      </c>
      <c r="I210" s="30">
        <v>1013000</v>
      </c>
      <c r="J210" s="30">
        <v>15000</v>
      </c>
      <c r="K210" s="30">
        <v>1.48</v>
      </c>
      <c r="L210" s="30">
        <v>15000</v>
      </c>
      <c r="M210" s="30"/>
      <c r="N210" s="30"/>
      <c r="O210" s="30"/>
      <c r="P210" s="30"/>
      <c r="Q210" s="18" t="s">
        <v>433</v>
      </c>
      <c r="R210" s="18"/>
      <c r="S210" s="18" t="s">
        <v>1259</v>
      </c>
      <c r="T210" s="18" t="s">
        <v>1012</v>
      </c>
    </row>
    <row r="211" spans="1:20" ht="32.25" hidden="1" thickBot="1" x14ac:dyDescent="0.3">
      <c r="A211" s="26" t="str">
        <f t="shared" si="6"/>
        <v/>
      </c>
      <c r="B211" s="26">
        <f t="shared" si="7"/>
        <v>82</v>
      </c>
      <c r="C211" s="17">
        <v>2571.3024999999998</v>
      </c>
      <c r="D211" s="17" t="s">
        <v>1010</v>
      </c>
      <c r="E211" s="15">
        <v>22</v>
      </c>
      <c r="F211" s="18" t="s">
        <v>548</v>
      </c>
      <c r="G211" s="18">
        <v>2019</v>
      </c>
      <c r="H211" s="18">
        <v>2021</v>
      </c>
      <c r="I211" s="30">
        <v>650000</v>
      </c>
      <c r="J211" s="30">
        <v>650000</v>
      </c>
      <c r="K211" s="30">
        <v>100</v>
      </c>
      <c r="L211" s="30">
        <v>15000</v>
      </c>
      <c r="M211" s="30">
        <v>635000</v>
      </c>
      <c r="N211" s="30"/>
      <c r="O211" s="30"/>
      <c r="P211" s="30"/>
      <c r="Q211" s="18" t="s">
        <v>433</v>
      </c>
      <c r="R211" s="18"/>
      <c r="S211" s="18" t="s">
        <v>1011</v>
      </c>
      <c r="T211" s="18" t="s">
        <v>1012</v>
      </c>
    </row>
    <row r="212" spans="1:20" ht="32.25" hidden="1" thickBot="1" x14ac:dyDescent="0.3">
      <c r="A212" s="26" t="str">
        <f t="shared" si="6"/>
        <v/>
      </c>
      <c r="B212" s="26">
        <f t="shared" si="7"/>
        <v>82</v>
      </c>
      <c r="C212" s="17">
        <v>2571.2867000000001</v>
      </c>
      <c r="D212" s="17" t="s">
        <v>638</v>
      </c>
      <c r="E212" s="15">
        <v>22</v>
      </c>
      <c r="F212" s="18" t="s">
        <v>548</v>
      </c>
      <c r="G212" s="18">
        <v>2019</v>
      </c>
      <c r="H212" s="18">
        <v>2021</v>
      </c>
      <c r="I212" s="30">
        <v>650000</v>
      </c>
      <c r="J212" s="30">
        <v>650000</v>
      </c>
      <c r="K212" s="30">
        <v>100</v>
      </c>
      <c r="L212" s="30">
        <v>650000</v>
      </c>
      <c r="M212" s="30"/>
      <c r="N212" s="30"/>
      <c r="O212" s="30"/>
      <c r="P212" s="30"/>
      <c r="Q212" s="18" t="s">
        <v>433</v>
      </c>
      <c r="R212" s="18"/>
      <c r="S212" s="18"/>
      <c r="T212" s="18"/>
    </row>
    <row r="213" spans="1:20" ht="15.75" thickBot="1" x14ac:dyDescent="0.3">
      <c r="A213" s="26" t="str">
        <f t="shared" si="6"/>
        <v/>
      </c>
      <c r="B213" s="26">
        <f t="shared" si="7"/>
        <v>82</v>
      </c>
      <c r="C213" s="13"/>
      <c r="D213" s="13"/>
      <c r="E213" s="13">
        <v>0</v>
      </c>
      <c r="F213" s="45" t="s">
        <v>82</v>
      </c>
      <c r="G213" s="46"/>
      <c r="H213" s="46"/>
      <c r="I213" s="46"/>
      <c r="J213" s="46"/>
      <c r="K213" s="46"/>
      <c r="L213" s="46"/>
      <c r="M213" s="46"/>
      <c r="N213" s="46"/>
      <c r="O213" s="46"/>
      <c r="P213" s="46"/>
      <c r="Q213" s="46"/>
      <c r="R213" s="46"/>
      <c r="S213" s="46"/>
      <c r="T213" s="47"/>
    </row>
    <row r="214" spans="1:20" ht="15.75" thickBot="1" x14ac:dyDescent="0.3">
      <c r="A214" s="26" t="str">
        <f t="shared" si="6"/>
        <v/>
      </c>
      <c r="B214" s="26">
        <f t="shared" si="7"/>
        <v>82</v>
      </c>
      <c r="C214" s="13"/>
      <c r="D214" s="13"/>
      <c r="E214" s="13">
        <v>0</v>
      </c>
      <c r="F214" s="48" t="s">
        <v>83</v>
      </c>
      <c r="G214" s="49"/>
      <c r="H214" s="49"/>
      <c r="I214" s="49"/>
      <c r="J214" s="49"/>
      <c r="K214" s="49"/>
      <c r="L214" s="49"/>
      <c r="M214" s="49"/>
      <c r="N214" s="49"/>
      <c r="O214" s="49"/>
      <c r="P214" s="49"/>
      <c r="Q214" s="49"/>
      <c r="R214" s="49"/>
      <c r="S214" s="49"/>
      <c r="T214" s="50"/>
    </row>
    <row r="215" spans="1:20" ht="15.75" thickBot="1" x14ac:dyDescent="0.3">
      <c r="A215" s="26" t="str">
        <f t="shared" si="6"/>
        <v/>
      </c>
      <c r="B215" s="26">
        <f t="shared" si="7"/>
        <v>82</v>
      </c>
      <c r="C215" s="13"/>
      <c r="D215" s="13"/>
      <c r="E215" s="13">
        <v>0</v>
      </c>
      <c r="F215" s="39" t="s">
        <v>84</v>
      </c>
      <c r="G215" s="40"/>
      <c r="H215" s="40"/>
      <c r="I215" s="40"/>
      <c r="J215" s="40"/>
      <c r="K215" s="40"/>
      <c r="L215" s="40"/>
      <c r="M215" s="40"/>
      <c r="N215" s="40"/>
      <c r="O215" s="40"/>
      <c r="P215" s="40"/>
      <c r="Q215" s="40"/>
      <c r="R215" s="40"/>
      <c r="S215" s="40"/>
      <c r="T215" s="41"/>
    </row>
    <row r="216" spans="1:20" ht="84.75" hidden="1" thickBot="1" x14ac:dyDescent="0.3">
      <c r="A216" s="26" t="str">
        <f t="shared" si="6"/>
        <v/>
      </c>
      <c r="B216" s="26">
        <f t="shared" si="7"/>
        <v>82</v>
      </c>
      <c r="C216" s="14">
        <v>2965.2964999999999</v>
      </c>
      <c r="D216" s="14" t="s">
        <v>1013</v>
      </c>
      <c r="E216" s="15">
        <v>4</v>
      </c>
      <c r="F216" s="19" t="s">
        <v>1014</v>
      </c>
      <c r="G216" s="19">
        <v>2022</v>
      </c>
      <c r="H216" s="19">
        <v>2024</v>
      </c>
      <c r="I216" s="31"/>
      <c r="J216" s="31"/>
      <c r="K216" s="31"/>
      <c r="L216" s="31"/>
      <c r="M216" s="31"/>
      <c r="N216" s="31"/>
      <c r="O216" s="31"/>
      <c r="P216" s="31"/>
      <c r="Q216" s="19" t="s">
        <v>15</v>
      </c>
      <c r="R216" s="19" t="s">
        <v>434</v>
      </c>
      <c r="S216" s="19" t="s">
        <v>1015</v>
      </c>
      <c r="T216" s="19" t="s">
        <v>1000</v>
      </c>
    </row>
    <row r="217" spans="1:20" ht="63.75" thickBot="1" x14ac:dyDescent="0.3">
      <c r="A217" s="26">
        <f t="shared" si="6"/>
        <v>83</v>
      </c>
      <c r="B217" s="26">
        <f t="shared" si="7"/>
        <v>83</v>
      </c>
      <c r="C217" s="14">
        <v>2763</v>
      </c>
      <c r="D217" s="14" t="s">
        <v>1016</v>
      </c>
      <c r="E217" s="15">
        <v>2</v>
      </c>
      <c r="F217" s="16" t="s">
        <v>648</v>
      </c>
      <c r="G217" s="16">
        <v>2022</v>
      </c>
      <c r="H217" s="16">
        <v>2024</v>
      </c>
      <c r="I217" s="27"/>
      <c r="J217" s="27"/>
      <c r="K217" s="27"/>
      <c r="L217" s="27"/>
      <c r="M217" s="27"/>
      <c r="N217" s="27"/>
      <c r="O217" s="27"/>
      <c r="P217" s="27"/>
      <c r="Q217" s="16" t="s">
        <v>15</v>
      </c>
      <c r="R217" s="16" t="s">
        <v>434</v>
      </c>
      <c r="S217" s="16" t="s">
        <v>571</v>
      </c>
      <c r="T217" s="16" t="s">
        <v>1017</v>
      </c>
    </row>
    <row r="218" spans="1:20" ht="32.25" hidden="1" thickBot="1" x14ac:dyDescent="0.3">
      <c r="A218" s="26" t="str">
        <f t="shared" si="6"/>
        <v/>
      </c>
      <c r="B218" s="26">
        <f t="shared" si="7"/>
        <v>83</v>
      </c>
      <c r="C218" s="17">
        <v>2763.3</v>
      </c>
      <c r="D218" s="17" t="s">
        <v>647</v>
      </c>
      <c r="E218" s="15">
        <v>22</v>
      </c>
      <c r="F218" s="18" t="s">
        <v>648</v>
      </c>
      <c r="G218" s="18">
        <v>2022</v>
      </c>
      <c r="H218" s="18">
        <v>2024</v>
      </c>
      <c r="I218" s="30"/>
      <c r="J218" s="30"/>
      <c r="K218" s="30"/>
      <c r="L218" s="30"/>
      <c r="M218" s="30"/>
      <c r="N218" s="30"/>
      <c r="O218" s="30"/>
      <c r="P218" s="30"/>
      <c r="Q218" s="18" t="s">
        <v>15</v>
      </c>
      <c r="R218" s="18" t="s">
        <v>434</v>
      </c>
      <c r="S218" s="18" t="s">
        <v>571</v>
      </c>
      <c r="T218" s="18"/>
    </row>
    <row r="219" spans="1:20" ht="84.75" hidden="1" thickBot="1" x14ac:dyDescent="0.3">
      <c r="A219" s="26" t="str">
        <f t="shared" si="6"/>
        <v/>
      </c>
      <c r="B219" s="26">
        <f t="shared" si="7"/>
        <v>83</v>
      </c>
      <c r="C219" s="14">
        <v>2310.2310000000002</v>
      </c>
      <c r="D219" s="14" t="s">
        <v>1262</v>
      </c>
      <c r="E219" s="15">
        <v>4</v>
      </c>
      <c r="F219" s="19" t="s">
        <v>483</v>
      </c>
      <c r="G219" s="19">
        <v>2018</v>
      </c>
      <c r="H219" s="19">
        <v>2020</v>
      </c>
      <c r="I219" s="31"/>
      <c r="J219" s="31"/>
      <c r="K219" s="31"/>
      <c r="L219" s="31"/>
      <c r="M219" s="31"/>
      <c r="N219" s="31"/>
      <c r="O219" s="31"/>
      <c r="P219" s="31"/>
      <c r="Q219" s="19" t="s">
        <v>433</v>
      </c>
      <c r="R219" s="19"/>
      <c r="S219" s="19"/>
      <c r="T219" s="19"/>
    </row>
    <row r="220" spans="1:20" ht="15.75" thickBot="1" x14ac:dyDescent="0.3">
      <c r="A220" s="26" t="str">
        <f t="shared" si="6"/>
        <v/>
      </c>
      <c r="B220" s="26">
        <f t="shared" si="7"/>
        <v>83</v>
      </c>
      <c r="C220" s="13"/>
      <c r="D220" s="13"/>
      <c r="E220" s="13">
        <v>0</v>
      </c>
      <c r="F220" s="39" t="s">
        <v>87</v>
      </c>
      <c r="G220" s="40"/>
      <c r="H220" s="40"/>
      <c r="I220" s="40"/>
      <c r="J220" s="40"/>
      <c r="K220" s="40"/>
      <c r="L220" s="40"/>
      <c r="M220" s="40"/>
      <c r="N220" s="40"/>
      <c r="O220" s="40"/>
      <c r="P220" s="40"/>
      <c r="Q220" s="40"/>
      <c r="R220" s="40"/>
      <c r="S220" s="40"/>
      <c r="T220" s="41"/>
    </row>
    <row r="221" spans="1:20" ht="189.75" thickBot="1" x14ac:dyDescent="0.3">
      <c r="A221" s="26">
        <f t="shared" si="6"/>
        <v>84</v>
      </c>
      <c r="B221" s="26">
        <f t="shared" si="7"/>
        <v>84</v>
      </c>
      <c r="C221" s="14">
        <v>2302</v>
      </c>
      <c r="D221" s="14" t="s">
        <v>1018</v>
      </c>
      <c r="E221" s="15">
        <v>2</v>
      </c>
      <c r="F221" s="16" t="s">
        <v>450</v>
      </c>
      <c r="G221" s="16">
        <v>2019</v>
      </c>
      <c r="H221" s="16">
        <v>2023</v>
      </c>
      <c r="I221" s="27">
        <v>300000</v>
      </c>
      <c r="J221" s="27">
        <v>300000</v>
      </c>
      <c r="K221" s="27">
        <v>100</v>
      </c>
      <c r="L221" s="27"/>
      <c r="M221" s="27">
        <v>100000</v>
      </c>
      <c r="N221" s="27">
        <v>100000</v>
      </c>
      <c r="O221" s="27">
        <v>100000</v>
      </c>
      <c r="P221" s="27"/>
      <c r="Q221" s="16" t="s">
        <v>433</v>
      </c>
      <c r="R221" s="16" t="s">
        <v>434</v>
      </c>
      <c r="S221" s="16" t="s">
        <v>451</v>
      </c>
      <c r="T221" s="16" t="s">
        <v>1019</v>
      </c>
    </row>
    <row r="222" spans="1:20" ht="168.75" hidden="1" thickBot="1" x14ac:dyDescent="0.3">
      <c r="A222" s="26" t="str">
        <f t="shared" si="6"/>
        <v/>
      </c>
      <c r="B222" s="26">
        <f t="shared" si="7"/>
        <v>84</v>
      </c>
      <c r="C222" s="17">
        <v>2302.2867999999999</v>
      </c>
      <c r="D222" s="17" t="s">
        <v>649</v>
      </c>
      <c r="E222" s="15">
        <v>22</v>
      </c>
      <c r="F222" s="18" t="s">
        <v>450</v>
      </c>
      <c r="G222" s="18">
        <v>2019</v>
      </c>
      <c r="H222" s="18">
        <v>2022</v>
      </c>
      <c r="I222" s="30">
        <v>350000</v>
      </c>
      <c r="J222" s="30">
        <v>350000</v>
      </c>
      <c r="K222" s="30">
        <v>100</v>
      </c>
      <c r="L222" s="30">
        <v>100000</v>
      </c>
      <c r="M222" s="30">
        <v>200000</v>
      </c>
      <c r="N222" s="30">
        <v>50000</v>
      </c>
      <c r="O222" s="30"/>
      <c r="P222" s="30"/>
      <c r="Q222" s="18" t="s">
        <v>433</v>
      </c>
      <c r="R222" s="18" t="s">
        <v>434</v>
      </c>
      <c r="S222" s="18" t="s">
        <v>451</v>
      </c>
      <c r="T222" s="18"/>
    </row>
    <row r="223" spans="1:20" ht="42.75" thickBot="1" x14ac:dyDescent="0.3">
      <c r="A223" s="26">
        <f t="shared" si="6"/>
        <v>85</v>
      </c>
      <c r="B223" s="26">
        <f t="shared" si="7"/>
        <v>85</v>
      </c>
      <c r="C223" s="14">
        <v>111</v>
      </c>
      <c r="D223" s="14" t="s">
        <v>1020</v>
      </c>
      <c r="E223" s="15">
        <v>2</v>
      </c>
      <c r="F223" s="16" t="s">
        <v>752</v>
      </c>
      <c r="G223" s="16">
        <v>2019</v>
      </c>
      <c r="H223" s="16">
        <v>2024</v>
      </c>
      <c r="I223" s="27">
        <v>6985000</v>
      </c>
      <c r="J223" s="27">
        <v>6985000</v>
      </c>
      <c r="K223" s="27">
        <v>100</v>
      </c>
      <c r="L223" s="27"/>
      <c r="M223" s="27">
        <v>107500</v>
      </c>
      <c r="N223" s="27">
        <v>108000</v>
      </c>
      <c r="O223" s="27">
        <v>4741650</v>
      </c>
      <c r="P223" s="27">
        <v>2027850</v>
      </c>
      <c r="Q223" s="16" t="s">
        <v>433</v>
      </c>
      <c r="R223" s="16" t="s">
        <v>14</v>
      </c>
      <c r="S223" s="16" t="s">
        <v>753</v>
      </c>
      <c r="T223" s="16" t="s">
        <v>1021</v>
      </c>
    </row>
    <row r="224" spans="1:20" ht="32.25" hidden="1" thickBot="1" x14ac:dyDescent="0.3">
      <c r="A224" s="26" t="str">
        <f t="shared" si="6"/>
        <v/>
      </c>
      <c r="B224" s="26">
        <f t="shared" si="7"/>
        <v>85</v>
      </c>
      <c r="C224" s="17">
        <v>111.2869</v>
      </c>
      <c r="D224" s="17" t="s">
        <v>778</v>
      </c>
      <c r="E224" s="15">
        <v>22</v>
      </c>
      <c r="F224" s="18" t="s">
        <v>752</v>
      </c>
      <c r="G224" s="18">
        <v>2019</v>
      </c>
      <c r="H224" s="18">
        <v>2022</v>
      </c>
      <c r="I224" s="30">
        <v>3000000</v>
      </c>
      <c r="J224" s="30">
        <v>3000000</v>
      </c>
      <c r="K224" s="30">
        <v>100</v>
      </c>
      <c r="L224" s="30">
        <v>300000</v>
      </c>
      <c r="M224" s="30">
        <v>1350000</v>
      </c>
      <c r="N224" s="30">
        <v>1350000</v>
      </c>
      <c r="O224" s="30"/>
      <c r="P224" s="30"/>
      <c r="Q224" s="18" t="s">
        <v>433</v>
      </c>
      <c r="R224" s="18" t="s">
        <v>434</v>
      </c>
      <c r="S224" s="18" t="s">
        <v>753</v>
      </c>
      <c r="T224" s="18"/>
    </row>
    <row r="225" spans="1:20" ht="15.75" thickBot="1" x14ac:dyDescent="0.3">
      <c r="A225" s="26" t="str">
        <f t="shared" si="6"/>
        <v/>
      </c>
      <c r="B225" s="26">
        <f t="shared" si="7"/>
        <v>85</v>
      </c>
      <c r="C225" s="13"/>
      <c r="D225" s="13"/>
      <c r="E225" s="13">
        <v>0</v>
      </c>
      <c r="F225" s="39" t="s">
        <v>88</v>
      </c>
      <c r="G225" s="40"/>
      <c r="H225" s="40"/>
      <c r="I225" s="40"/>
      <c r="J225" s="40"/>
      <c r="K225" s="40"/>
      <c r="L225" s="40"/>
      <c r="M225" s="40"/>
      <c r="N225" s="40"/>
      <c r="O225" s="40"/>
      <c r="P225" s="40"/>
      <c r="Q225" s="40"/>
      <c r="R225" s="40"/>
      <c r="S225" s="40"/>
      <c r="T225" s="41"/>
    </row>
    <row r="226" spans="1:20" ht="95.25" hidden="1" thickBot="1" x14ac:dyDescent="0.3">
      <c r="A226" s="26" t="str">
        <f t="shared" si="6"/>
        <v/>
      </c>
      <c r="B226" s="26">
        <f t="shared" si="7"/>
        <v>85</v>
      </c>
      <c r="C226" s="14">
        <v>3015.3015</v>
      </c>
      <c r="D226" s="14" t="s">
        <v>1022</v>
      </c>
      <c r="E226" s="15">
        <v>4</v>
      </c>
      <c r="F226" s="19" t="s">
        <v>1023</v>
      </c>
      <c r="G226" s="19">
        <v>2020</v>
      </c>
      <c r="H226" s="19">
        <v>2024</v>
      </c>
      <c r="I226" s="31"/>
      <c r="J226" s="31"/>
      <c r="K226" s="31"/>
      <c r="L226" s="31"/>
      <c r="M226" s="31"/>
      <c r="N226" s="31"/>
      <c r="O226" s="31"/>
      <c r="P226" s="31"/>
      <c r="Q226" s="19" t="s">
        <v>37</v>
      </c>
      <c r="R226" s="19"/>
      <c r="S226" s="19" t="s">
        <v>1024</v>
      </c>
      <c r="T226" s="19" t="s">
        <v>1025</v>
      </c>
    </row>
    <row r="227" spans="1:20" ht="95.25" hidden="1" thickBot="1" x14ac:dyDescent="0.3">
      <c r="A227" s="26" t="str">
        <f t="shared" si="6"/>
        <v/>
      </c>
      <c r="B227" s="26">
        <f t="shared" si="7"/>
        <v>85</v>
      </c>
      <c r="C227" s="14">
        <v>3014.3013999999998</v>
      </c>
      <c r="D227" s="14" t="s">
        <v>1026</v>
      </c>
      <c r="E227" s="15">
        <v>4</v>
      </c>
      <c r="F227" s="19" t="s">
        <v>1027</v>
      </c>
      <c r="G227" s="19">
        <v>2020</v>
      </c>
      <c r="H227" s="19">
        <v>2024</v>
      </c>
      <c r="I227" s="31"/>
      <c r="J227" s="31"/>
      <c r="K227" s="31"/>
      <c r="L227" s="31"/>
      <c r="M227" s="31"/>
      <c r="N227" s="31"/>
      <c r="O227" s="31"/>
      <c r="P227" s="31"/>
      <c r="Q227" s="19" t="s">
        <v>37</v>
      </c>
      <c r="R227" s="19"/>
      <c r="S227" s="19" t="s">
        <v>1028</v>
      </c>
      <c r="T227" s="19" t="s">
        <v>1029</v>
      </c>
    </row>
    <row r="228" spans="1:20" ht="95.25" hidden="1" thickBot="1" x14ac:dyDescent="0.3">
      <c r="A228" s="26" t="str">
        <f t="shared" si="6"/>
        <v/>
      </c>
      <c r="B228" s="26">
        <f t="shared" si="7"/>
        <v>85</v>
      </c>
      <c r="C228" s="14">
        <v>3009.3009000000002</v>
      </c>
      <c r="D228" s="14" t="s">
        <v>1030</v>
      </c>
      <c r="E228" s="15">
        <v>4</v>
      </c>
      <c r="F228" s="19" t="s">
        <v>1031</v>
      </c>
      <c r="G228" s="19">
        <v>2020</v>
      </c>
      <c r="H228" s="19">
        <v>2024</v>
      </c>
      <c r="I228" s="31"/>
      <c r="J228" s="31"/>
      <c r="K228" s="31"/>
      <c r="L228" s="31"/>
      <c r="M228" s="31"/>
      <c r="N228" s="31"/>
      <c r="O228" s="31"/>
      <c r="P228" s="31"/>
      <c r="Q228" s="19" t="s">
        <v>37</v>
      </c>
      <c r="R228" s="19"/>
      <c r="S228" s="19" t="s">
        <v>1032</v>
      </c>
      <c r="T228" s="19" t="s">
        <v>1033</v>
      </c>
    </row>
    <row r="229" spans="1:20" ht="32.25" thickBot="1" x14ac:dyDescent="0.3">
      <c r="A229" s="26">
        <f t="shared" si="6"/>
        <v>86</v>
      </c>
      <c r="B229" s="26">
        <f t="shared" si="7"/>
        <v>86</v>
      </c>
      <c r="C229" s="14">
        <v>118</v>
      </c>
      <c r="D229" s="14" t="s">
        <v>1034</v>
      </c>
      <c r="E229" s="15">
        <v>2</v>
      </c>
      <c r="F229" s="16" t="s">
        <v>1027</v>
      </c>
      <c r="G229" s="16">
        <v>2020</v>
      </c>
      <c r="H229" s="16">
        <v>2024</v>
      </c>
      <c r="I229" s="27"/>
      <c r="J229" s="27"/>
      <c r="K229" s="27"/>
      <c r="L229" s="27"/>
      <c r="M229" s="27"/>
      <c r="N229" s="27"/>
      <c r="O229" s="27"/>
      <c r="P229" s="27"/>
      <c r="Q229" s="16" t="s">
        <v>37</v>
      </c>
      <c r="R229" s="16" t="s">
        <v>14</v>
      </c>
      <c r="S229" s="16" t="s">
        <v>1028</v>
      </c>
      <c r="T229" s="16" t="s">
        <v>1029</v>
      </c>
    </row>
    <row r="230" spans="1:20" ht="42.75" hidden="1" thickBot="1" x14ac:dyDescent="0.3">
      <c r="A230" s="26" t="str">
        <f t="shared" si="6"/>
        <v/>
      </c>
      <c r="B230" s="26">
        <f t="shared" si="7"/>
        <v>86</v>
      </c>
      <c r="C230" s="17">
        <v>118.3018</v>
      </c>
      <c r="D230" s="17" t="s">
        <v>85</v>
      </c>
      <c r="E230" s="15">
        <v>22</v>
      </c>
      <c r="F230" s="18" t="s">
        <v>86</v>
      </c>
      <c r="G230" s="18">
        <v>2017</v>
      </c>
      <c r="H230" s="18">
        <v>2022</v>
      </c>
      <c r="I230" s="30"/>
      <c r="J230" s="30"/>
      <c r="K230" s="30"/>
      <c r="L230" s="30"/>
      <c r="M230" s="30"/>
      <c r="N230" s="30"/>
      <c r="O230" s="30"/>
      <c r="P230" s="30"/>
      <c r="Q230" s="18" t="s">
        <v>37</v>
      </c>
      <c r="R230" s="18" t="s">
        <v>14</v>
      </c>
      <c r="S230" s="18" t="s">
        <v>449</v>
      </c>
      <c r="T230" s="18"/>
    </row>
    <row r="231" spans="1:20" ht="95.25" thickBot="1" x14ac:dyDescent="0.3">
      <c r="A231" s="26">
        <f t="shared" si="6"/>
        <v>87</v>
      </c>
      <c r="B231" s="26">
        <f t="shared" si="7"/>
        <v>87</v>
      </c>
      <c r="C231" s="14">
        <v>123</v>
      </c>
      <c r="D231" s="14" t="s">
        <v>1035</v>
      </c>
      <c r="E231" s="15">
        <v>2</v>
      </c>
      <c r="F231" s="16" t="s">
        <v>1036</v>
      </c>
      <c r="G231" s="16">
        <v>2018</v>
      </c>
      <c r="H231" s="16">
        <v>2020</v>
      </c>
      <c r="I231" s="27"/>
      <c r="J231" s="27"/>
      <c r="K231" s="27"/>
      <c r="L231" s="27"/>
      <c r="M231" s="27"/>
      <c r="N231" s="27"/>
      <c r="O231" s="27"/>
      <c r="P231" s="27"/>
      <c r="Q231" s="16" t="s">
        <v>37</v>
      </c>
      <c r="R231" s="16"/>
      <c r="S231" s="16" t="s">
        <v>1032</v>
      </c>
      <c r="T231" s="16" t="s">
        <v>1037</v>
      </c>
    </row>
    <row r="232" spans="1:20" ht="53.25" thickBot="1" x14ac:dyDescent="0.3">
      <c r="A232" s="26">
        <f t="shared" si="6"/>
        <v>88</v>
      </c>
      <c r="B232" s="26">
        <f t="shared" si="7"/>
        <v>88</v>
      </c>
      <c r="C232" s="21">
        <v>125</v>
      </c>
      <c r="D232" s="21" t="s">
        <v>411</v>
      </c>
      <c r="E232" s="13">
        <v>3</v>
      </c>
      <c r="F232" s="13" t="s">
        <v>89</v>
      </c>
      <c r="G232" s="13">
        <v>2018</v>
      </c>
      <c r="H232" s="13">
        <v>2020</v>
      </c>
      <c r="I232" s="29"/>
      <c r="J232" s="29"/>
      <c r="K232" s="29"/>
      <c r="L232" s="29"/>
      <c r="M232" s="29"/>
      <c r="N232" s="29"/>
      <c r="O232" s="29"/>
      <c r="P232" s="29"/>
      <c r="Q232" s="13" t="s">
        <v>15</v>
      </c>
      <c r="R232" s="13" t="s">
        <v>434</v>
      </c>
      <c r="S232" s="13" t="s">
        <v>412</v>
      </c>
      <c r="T232" s="13"/>
    </row>
    <row r="233" spans="1:20" ht="15.75" thickBot="1" x14ac:dyDescent="0.3">
      <c r="A233" s="26" t="str">
        <f t="shared" si="6"/>
        <v/>
      </c>
      <c r="B233" s="26">
        <f t="shared" si="7"/>
        <v>88</v>
      </c>
      <c r="C233" s="13"/>
      <c r="D233" s="13"/>
      <c r="E233" s="13">
        <v>0</v>
      </c>
      <c r="F233" s="39" t="s">
        <v>91</v>
      </c>
      <c r="G233" s="40"/>
      <c r="H233" s="40"/>
      <c r="I233" s="40"/>
      <c r="J233" s="40"/>
      <c r="K233" s="40"/>
      <c r="L233" s="40"/>
      <c r="M233" s="40"/>
      <c r="N233" s="40"/>
      <c r="O233" s="40"/>
      <c r="P233" s="40"/>
      <c r="Q233" s="40"/>
      <c r="R233" s="40"/>
      <c r="S233" s="40"/>
      <c r="T233" s="41"/>
    </row>
    <row r="234" spans="1:20" ht="95.25" hidden="1" thickBot="1" x14ac:dyDescent="0.3">
      <c r="A234" s="26" t="str">
        <f t="shared" si="6"/>
        <v/>
      </c>
      <c r="B234" s="26">
        <f t="shared" si="7"/>
        <v>88</v>
      </c>
      <c r="C234" s="14">
        <v>3012.3011999999999</v>
      </c>
      <c r="D234" s="14" t="s">
        <v>1038</v>
      </c>
      <c r="E234" s="15">
        <v>4</v>
      </c>
      <c r="F234" s="19" t="s">
        <v>1039</v>
      </c>
      <c r="G234" s="19">
        <v>2020</v>
      </c>
      <c r="H234" s="19">
        <v>2024</v>
      </c>
      <c r="I234" s="31"/>
      <c r="J234" s="31"/>
      <c r="K234" s="31"/>
      <c r="L234" s="31"/>
      <c r="M234" s="31"/>
      <c r="N234" s="31"/>
      <c r="O234" s="31"/>
      <c r="P234" s="31"/>
      <c r="Q234" s="19" t="s">
        <v>37</v>
      </c>
      <c r="R234" s="19"/>
      <c r="S234" s="19" t="s">
        <v>1040</v>
      </c>
      <c r="T234" s="19" t="s">
        <v>1041</v>
      </c>
    </row>
    <row r="235" spans="1:20" ht="116.25" hidden="1" thickBot="1" x14ac:dyDescent="0.3">
      <c r="A235" s="26" t="str">
        <f t="shared" si="6"/>
        <v/>
      </c>
      <c r="B235" s="26">
        <f t="shared" si="7"/>
        <v>88</v>
      </c>
      <c r="C235" s="14">
        <v>3010.3009999999999</v>
      </c>
      <c r="D235" s="14" t="s">
        <v>1042</v>
      </c>
      <c r="E235" s="15">
        <v>4</v>
      </c>
      <c r="F235" s="19" t="s">
        <v>1043</v>
      </c>
      <c r="G235" s="19">
        <v>2020</v>
      </c>
      <c r="H235" s="19">
        <v>2024</v>
      </c>
      <c r="I235" s="31"/>
      <c r="J235" s="31"/>
      <c r="K235" s="31"/>
      <c r="L235" s="31"/>
      <c r="M235" s="31"/>
      <c r="N235" s="31"/>
      <c r="O235" s="31"/>
      <c r="P235" s="31"/>
      <c r="Q235" s="19" t="s">
        <v>37</v>
      </c>
      <c r="R235" s="19"/>
      <c r="S235" s="19" t="s">
        <v>1044</v>
      </c>
      <c r="T235" s="19" t="s">
        <v>1045</v>
      </c>
    </row>
    <row r="236" spans="1:20" ht="42.75" thickBot="1" x14ac:dyDescent="0.3">
      <c r="A236" s="26">
        <f t="shared" si="6"/>
        <v>89</v>
      </c>
      <c r="B236" s="26">
        <f t="shared" si="7"/>
        <v>89</v>
      </c>
      <c r="C236" s="14">
        <v>1554</v>
      </c>
      <c r="D236" s="14" t="s">
        <v>1323</v>
      </c>
      <c r="E236" s="15">
        <v>2</v>
      </c>
      <c r="F236" s="16" t="s">
        <v>755</v>
      </c>
      <c r="G236" s="16">
        <v>2016</v>
      </c>
      <c r="H236" s="16">
        <v>2022</v>
      </c>
      <c r="I236" s="27">
        <v>1018099</v>
      </c>
      <c r="J236" s="27">
        <v>164098.04999999999</v>
      </c>
      <c r="K236" s="27">
        <v>16.12</v>
      </c>
      <c r="L236" s="27">
        <v>26254.400000000001</v>
      </c>
      <c r="M236" s="27">
        <v>16265.64</v>
      </c>
      <c r="N236" s="27">
        <v>121578.01</v>
      </c>
      <c r="O236" s="27"/>
      <c r="P236" s="27"/>
      <c r="Q236" s="16" t="s">
        <v>15</v>
      </c>
      <c r="R236" s="16" t="s">
        <v>434</v>
      </c>
      <c r="S236" s="16" t="s">
        <v>452</v>
      </c>
      <c r="T236" s="16" t="s">
        <v>1047</v>
      </c>
    </row>
    <row r="237" spans="1:20" ht="32.25" hidden="1" thickBot="1" x14ac:dyDescent="0.3">
      <c r="A237" s="26" t="str">
        <f t="shared" si="6"/>
        <v/>
      </c>
      <c r="B237" s="26">
        <f t="shared" si="7"/>
        <v>89</v>
      </c>
      <c r="C237" s="17">
        <v>1554.3041000000001</v>
      </c>
      <c r="D237" s="17" t="s">
        <v>1046</v>
      </c>
      <c r="E237" s="15">
        <v>22</v>
      </c>
      <c r="F237" s="18" t="s">
        <v>755</v>
      </c>
      <c r="G237" s="18">
        <v>2016</v>
      </c>
      <c r="H237" s="18">
        <v>2022</v>
      </c>
      <c r="I237" s="30">
        <v>1015507</v>
      </c>
      <c r="J237" s="30">
        <v>155981</v>
      </c>
      <c r="K237" s="30">
        <v>15.36</v>
      </c>
      <c r="L237" s="30">
        <v>77408</v>
      </c>
      <c r="M237" s="30">
        <v>81871</v>
      </c>
      <c r="N237" s="30">
        <v>69286</v>
      </c>
      <c r="O237" s="30"/>
      <c r="P237" s="30"/>
      <c r="Q237" s="18" t="s">
        <v>15</v>
      </c>
      <c r="R237" s="18" t="s">
        <v>434</v>
      </c>
      <c r="S237" s="18" t="s">
        <v>452</v>
      </c>
      <c r="T237" s="18" t="s">
        <v>1047</v>
      </c>
    </row>
    <row r="238" spans="1:20" ht="32.25" hidden="1" thickBot="1" x14ac:dyDescent="0.3">
      <c r="A238" s="26" t="str">
        <f t="shared" si="6"/>
        <v/>
      </c>
      <c r="B238" s="26">
        <f t="shared" si="7"/>
        <v>89</v>
      </c>
      <c r="C238" s="17">
        <v>1554.2915</v>
      </c>
      <c r="D238" s="17" t="s">
        <v>754</v>
      </c>
      <c r="E238" s="15">
        <v>22</v>
      </c>
      <c r="F238" s="18" t="s">
        <v>755</v>
      </c>
      <c r="G238" s="18">
        <v>2016</v>
      </c>
      <c r="H238" s="18">
        <v>2021</v>
      </c>
      <c r="I238" s="30">
        <v>1015507</v>
      </c>
      <c r="J238" s="30">
        <v>155981</v>
      </c>
      <c r="K238" s="30">
        <v>15.36</v>
      </c>
      <c r="L238" s="30">
        <v>10000</v>
      </c>
      <c r="M238" s="30">
        <v>75981</v>
      </c>
      <c r="N238" s="30"/>
      <c r="O238" s="30"/>
      <c r="P238" s="30"/>
      <c r="Q238" s="18" t="s">
        <v>15</v>
      </c>
      <c r="R238" s="18" t="s">
        <v>434</v>
      </c>
      <c r="S238" s="18" t="s">
        <v>452</v>
      </c>
      <c r="T238" s="18"/>
    </row>
    <row r="239" spans="1:20" ht="32.25" thickBot="1" x14ac:dyDescent="0.3">
      <c r="A239" s="26">
        <f t="shared" si="6"/>
        <v>90</v>
      </c>
      <c r="B239" s="26">
        <f t="shared" si="7"/>
        <v>90</v>
      </c>
      <c r="C239" s="21">
        <v>2770</v>
      </c>
      <c r="D239" s="21" t="s">
        <v>756</v>
      </c>
      <c r="E239" s="13">
        <v>3</v>
      </c>
      <c r="F239" s="13" t="s">
        <v>757</v>
      </c>
      <c r="G239" s="13">
        <v>2022</v>
      </c>
      <c r="H239" s="13">
        <v>2023</v>
      </c>
      <c r="I239" s="29"/>
      <c r="J239" s="29"/>
      <c r="K239" s="29"/>
      <c r="L239" s="29"/>
      <c r="M239" s="29"/>
      <c r="N239" s="29"/>
      <c r="O239" s="29"/>
      <c r="P239" s="29"/>
      <c r="Q239" s="13" t="s">
        <v>15</v>
      </c>
      <c r="R239" s="13" t="s">
        <v>435</v>
      </c>
      <c r="S239" s="13" t="s">
        <v>571</v>
      </c>
      <c r="T239" s="13"/>
    </row>
    <row r="240" spans="1:20" ht="53.25" thickBot="1" x14ac:dyDescent="0.3">
      <c r="A240" s="26">
        <f t="shared" si="6"/>
        <v>91</v>
      </c>
      <c r="B240" s="26">
        <f t="shared" si="7"/>
        <v>91</v>
      </c>
      <c r="C240" s="14">
        <v>127</v>
      </c>
      <c r="D240" s="14" t="s">
        <v>1324</v>
      </c>
      <c r="E240" s="15">
        <v>2</v>
      </c>
      <c r="F240" s="16" t="s">
        <v>92</v>
      </c>
      <c r="G240" s="16">
        <v>2016</v>
      </c>
      <c r="H240" s="16">
        <v>2022</v>
      </c>
      <c r="I240" s="27">
        <v>7193118</v>
      </c>
      <c r="J240" s="27">
        <v>2255001.5</v>
      </c>
      <c r="K240" s="27">
        <v>31.35</v>
      </c>
      <c r="L240" s="27">
        <v>227397.28</v>
      </c>
      <c r="M240" s="27">
        <v>1028001.66</v>
      </c>
      <c r="N240" s="27">
        <v>934501.06</v>
      </c>
      <c r="O240" s="27"/>
      <c r="P240" s="27"/>
      <c r="Q240" s="16" t="s">
        <v>15</v>
      </c>
      <c r="R240" s="16" t="s">
        <v>434</v>
      </c>
      <c r="S240" s="16" t="s">
        <v>413</v>
      </c>
      <c r="T240" s="16" t="s">
        <v>1049</v>
      </c>
    </row>
    <row r="241" spans="1:20" ht="42.75" hidden="1" thickBot="1" x14ac:dyDescent="0.3">
      <c r="A241" s="26" t="str">
        <f t="shared" si="6"/>
        <v/>
      </c>
      <c r="B241" s="26">
        <f t="shared" si="7"/>
        <v>91</v>
      </c>
      <c r="C241" s="17">
        <v>127.3056</v>
      </c>
      <c r="D241" s="17" t="s">
        <v>1048</v>
      </c>
      <c r="E241" s="15">
        <v>22</v>
      </c>
      <c r="F241" s="18" t="s">
        <v>92</v>
      </c>
      <c r="G241" s="18">
        <v>2016</v>
      </c>
      <c r="H241" s="18">
        <v>2022</v>
      </c>
      <c r="I241" s="30">
        <v>7193118</v>
      </c>
      <c r="J241" s="30">
        <v>2255001</v>
      </c>
      <c r="K241" s="30">
        <v>31.35</v>
      </c>
      <c r="L241" s="30">
        <v>1504173</v>
      </c>
      <c r="M241" s="30">
        <v>342864</v>
      </c>
      <c r="N241" s="30">
        <v>342862.5</v>
      </c>
      <c r="O241" s="30"/>
      <c r="P241" s="30"/>
      <c r="Q241" s="18" t="s">
        <v>15</v>
      </c>
      <c r="R241" s="18" t="s">
        <v>434</v>
      </c>
      <c r="S241" s="18" t="s">
        <v>413</v>
      </c>
      <c r="T241" s="18" t="s">
        <v>1049</v>
      </c>
    </row>
    <row r="242" spans="1:20" ht="42.75" hidden="1" thickBot="1" x14ac:dyDescent="0.3">
      <c r="A242" s="26" t="str">
        <f t="shared" si="6"/>
        <v/>
      </c>
      <c r="B242" s="26">
        <f t="shared" si="7"/>
        <v>91</v>
      </c>
      <c r="C242" s="17">
        <v>127.29130000000001</v>
      </c>
      <c r="D242" s="17" t="s">
        <v>650</v>
      </c>
      <c r="E242" s="15">
        <v>22</v>
      </c>
      <c r="F242" s="18" t="s">
        <v>92</v>
      </c>
      <c r="G242" s="18">
        <v>2016</v>
      </c>
      <c r="H242" s="18">
        <v>2021</v>
      </c>
      <c r="I242" s="30">
        <v>7193118</v>
      </c>
      <c r="J242" s="30">
        <v>2255001</v>
      </c>
      <c r="K242" s="30">
        <v>31.35</v>
      </c>
      <c r="L242" s="30">
        <v>779877</v>
      </c>
      <c r="M242" s="30">
        <v>685726</v>
      </c>
      <c r="N242" s="30"/>
      <c r="O242" s="30"/>
      <c r="P242" s="30"/>
      <c r="Q242" s="18" t="s">
        <v>15</v>
      </c>
      <c r="R242" s="18" t="s">
        <v>434</v>
      </c>
      <c r="S242" s="18" t="s">
        <v>413</v>
      </c>
      <c r="T242" s="18"/>
    </row>
    <row r="243" spans="1:20" ht="15.75" thickBot="1" x14ac:dyDescent="0.3">
      <c r="A243" s="26" t="str">
        <f t="shared" si="6"/>
        <v/>
      </c>
      <c r="B243" s="26">
        <f t="shared" si="7"/>
        <v>91</v>
      </c>
      <c r="C243" s="13"/>
      <c r="D243" s="13"/>
      <c r="E243" s="13">
        <v>0</v>
      </c>
      <c r="F243" s="39" t="s">
        <v>93</v>
      </c>
      <c r="G243" s="40"/>
      <c r="H243" s="40"/>
      <c r="I243" s="40"/>
      <c r="J243" s="40"/>
      <c r="K243" s="40"/>
      <c r="L243" s="40"/>
      <c r="M243" s="40"/>
      <c r="N243" s="40"/>
      <c r="O243" s="40"/>
      <c r="P243" s="40"/>
      <c r="Q243" s="40"/>
      <c r="R243" s="40"/>
      <c r="S243" s="40"/>
      <c r="T243" s="41"/>
    </row>
    <row r="244" spans="1:20" ht="63.75" thickBot="1" x14ac:dyDescent="0.3">
      <c r="A244" s="26">
        <f t="shared" si="6"/>
        <v>92</v>
      </c>
      <c r="B244" s="26">
        <f t="shared" si="7"/>
        <v>92</v>
      </c>
      <c r="C244" s="21">
        <v>1518</v>
      </c>
      <c r="D244" s="21" t="s">
        <v>453</v>
      </c>
      <c r="E244" s="13">
        <v>3</v>
      </c>
      <c r="F244" s="13" t="s">
        <v>94</v>
      </c>
      <c r="G244" s="13">
        <v>2015</v>
      </c>
      <c r="H244" s="13">
        <v>2020</v>
      </c>
      <c r="I244" s="29">
        <v>663000</v>
      </c>
      <c r="J244" s="29">
        <v>132600</v>
      </c>
      <c r="K244" s="29">
        <v>20</v>
      </c>
      <c r="L244" s="29"/>
      <c r="M244" s="29"/>
      <c r="N244" s="29"/>
      <c r="O244" s="29"/>
      <c r="P244" s="29"/>
      <c r="Q244" s="13" t="s">
        <v>95</v>
      </c>
      <c r="R244" s="13" t="s">
        <v>96</v>
      </c>
      <c r="S244" s="13" t="s">
        <v>454</v>
      </c>
      <c r="T244" s="13"/>
    </row>
    <row r="245" spans="1:20" ht="53.25" thickBot="1" x14ac:dyDescent="0.3">
      <c r="A245" s="26">
        <f t="shared" si="6"/>
        <v>93</v>
      </c>
      <c r="B245" s="26">
        <f t="shared" si="7"/>
        <v>93</v>
      </c>
      <c r="C245" s="21">
        <v>1473</v>
      </c>
      <c r="D245" s="21" t="s">
        <v>97</v>
      </c>
      <c r="E245" s="13">
        <v>3</v>
      </c>
      <c r="F245" s="13" t="s">
        <v>98</v>
      </c>
      <c r="G245" s="13">
        <v>2016</v>
      </c>
      <c r="H245" s="13">
        <v>2022</v>
      </c>
      <c r="I245" s="29">
        <v>850583</v>
      </c>
      <c r="J245" s="29">
        <v>552879</v>
      </c>
      <c r="K245" s="29">
        <v>65</v>
      </c>
      <c r="L245" s="29"/>
      <c r="M245" s="29"/>
      <c r="N245" s="29"/>
      <c r="O245" s="29"/>
      <c r="P245" s="29"/>
      <c r="Q245" s="13" t="s">
        <v>95</v>
      </c>
      <c r="R245" s="13"/>
      <c r="S245" s="13"/>
      <c r="T245" s="13"/>
    </row>
    <row r="246" spans="1:20" ht="32.25" thickBot="1" x14ac:dyDescent="0.3">
      <c r="A246" s="26">
        <f t="shared" si="6"/>
        <v>94</v>
      </c>
      <c r="B246" s="26">
        <f t="shared" si="7"/>
        <v>94</v>
      </c>
      <c r="C246" s="21">
        <v>1474</v>
      </c>
      <c r="D246" s="21" t="s">
        <v>455</v>
      </c>
      <c r="E246" s="13">
        <v>3</v>
      </c>
      <c r="F246" s="13" t="s">
        <v>99</v>
      </c>
      <c r="G246" s="13">
        <v>2016</v>
      </c>
      <c r="H246" s="13">
        <v>2023</v>
      </c>
      <c r="I246" s="29">
        <v>5000000</v>
      </c>
      <c r="J246" s="29">
        <v>1700000</v>
      </c>
      <c r="K246" s="29">
        <v>34</v>
      </c>
      <c r="L246" s="29"/>
      <c r="M246" s="29"/>
      <c r="N246" s="29"/>
      <c r="O246" s="29"/>
      <c r="P246" s="29"/>
      <c r="Q246" s="13" t="s">
        <v>95</v>
      </c>
      <c r="R246" s="13"/>
      <c r="S246" s="13" t="s">
        <v>456</v>
      </c>
      <c r="T246" s="13"/>
    </row>
    <row r="247" spans="1:20" ht="15.75" thickBot="1" x14ac:dyDescent="0.3">
      <c r="A247" s="26" t="str">
        <f t="shared" si="6"/>
        <v/>
      </c>
      <c r="B247" s="26">
        <f t="shared" si="7"/>
        <v>94</v>
      </c>
      <c r="C247" s="13"/>
      <c r="D247" s="13"/>
      <c r="E247" s="13">
        <v>0</v>
      </c>
      <c r="F247" s="45" t="s">
        <v>100</v>
      </c>
      <c r="G247" s="46"/>
      <c r="H247" s="46"/>
      <c r="I247" s="46"/>
      <c r="J247" s="46"/>
      <c r="K247" s="46"/>
      <c r="L247" s="46"/>
      <c r="M247" s="46"/>
      <c r="N247" s="46"/>
      <c r="O247" s="46"/>
      <c r="P247" s="46"/>
      <c r="Q247" s="46"/>
      <c r="R247" s="46"/>
      <c r="S247" s="46"/>
      <c r="T247" s="47"/>
    </row>
    <row r="248" spans="1:20" ht="15.75" thickBot="1" x14ac:dyDescent="0.3">
      <c r="A248" s="26" t="str">
        <f t="shared" si="6"/>
        <v/>
      </c>
      <c r="B248" s="26">
        <f t="shared" si="7"/>
        <v>94</v>
      </c>
      <c r="C248" s="13"/>
      <c r="D248" s="13"/>
      <c r="E248" s="13">
        <v>0</v>
      </c>
      <c r="F248" s="48" t="s">
        <v>101</v>
      </c>
      <c r="G248" s="49"/>
      <c r="H248" s="49"/>
      <c r="I248" s="49"/>
      <c r="J248" s="49"/>
      <c r="K248" s="49"/>
      <c r="L248" s="49"/>
      <c r="M248" s="49"/>
      <c r="N248" s="49"/>
      <c r="O248" s="49"/>
      <c r="P248" s="49"/>
      <c r="Q248" s="49"/>
      <c r="R248" s="49"/>
      <c r="S248" s="49"/>
      <c r="T248" s="50"/>
    </row>
    <row r="249" spans="1:20" ht="15.75" thickBot="1" x14ac:dyDescent="0.3">
      <c r="A249" s="26" t="str">
        <f t="shared" si="6"/>
        <v/>
      </c>
      <c r="B249" s="26">
        <f t="shared" si="7"/>
        <v>94</v>
      </c>
      <c r="C249" s="13"/>
      <c r="D249" s="13"/>
      <c r="E249" s="13">
        <v>0</v>
      </c>
      <c r="F249" s="39" t="s">
        <v>102</v>
      </c>
      <c r="G249" s="40"/>
      <c r="H249" s="40"/>
      <c r="I249" s="40"/>
      <c r="J249" s="40"/>
      <c r="K249" s="40"/>
      <c r="L249" s="40"/>
      <c r="M249" s="40"/>
      <c r="N249" s="40"/>
      <c r="O249" s="40"/>
      <c r="P249" s="40"/>
      <c r="Q249" s="40"/>
      <c r="R249" s="40"/>
      <c r="S249" s="40"/>
      <c r="T249" s="41"/>
    </row>
    <row r="250" spans="1:20" ht="53.25" thickBot="1" x14ac:dyDescent="0.3">
      <c r="A250" s="26">
        <f t="shared" si="6"/>
        <v>95</v>
      </c>
      <c r="B250" s="26">
        <f t="shared" si="7"/>
        <v>95</v>
      </c>
      <c r="C250" s="21">
        <v>2601</v>
      </c>
      <c r="D250" s="21" t="s">
        <v>651</v>
      </c>
      <c r="E250" s="13">
        <v>3</v>
      </c>
      <c r="F250" s="13" t="s">
        <v>652</v>
      </c>
      <c r="G250" s="13">
        <v>2019</v>
      </c>
      <c r="H250" s="13">
        <v>2021</v>
      </c>
      <c r="I250" s="29">
        <v>4000000</v>
      </c>
      <c r="J250" s="29">
        <v>600000</v>
      </c>
      <c r="K250" s="29">
        <v>15</v>
      </c>
      <c r="L250" s="29">
        <v>200000</v>
      </c>
      <c r="M250" s="29">
        <v>350000</v>
      </c>
      <c r="N250" s="29"/>
      <c r="O250" s="29"/>
      <c r="P250" s="29"/>
      <c r="Q250" s="13" t="s">
        <v>103</v>
      </c>
      <c r="R250" s="13" t="s">
        <v>14</v>
      </c>
      <c r="S250" s="13"/>
      <c r="T250" s="13"/>
    </row>
    <row r="251" spans="1:20" ht="15.75" thickBot="1" x14ac:dyDescent="0.3">
      <c r="A251" s="26" t="str">
        <f t="shared" si="6"/>
        <v/>
      </c>
      <c r="B251" s="26">
        <f t="shared" si="7"/>
        <v>95</v>
      </c>
      <c r="C251" s="13"/>
      <c r="D251" s="13"/>
      <c r="E251" s="13">
        <v>0</v>
      </c>
      <c r="F251" s="39" t="s">
        <v>104</v>
      </c>
      <c r="G251" s="40"/>
      <c r="H251" s="40"/>
      <c r="I251" s="40"/>
      <c r="J251" s="40"/>
      <c r="K251" s="40"/>
      <c r="L251" s="40"/>
      <c r="M251" s="40"/>
      <c r="N251" s="40"/>
      <c r="O251" s="40"/>
      <c r="P251" s="40"/>
      <c r="Q251" s="40"/>
      <c r="R251" s="40"/>
      <c r="S251" s="40"/>
      <c r="T251" s="41"/>
    </row>
    <row r="252" spans="1:20" ht="15.75" thickBot="1" x14ac:dyDescent="0.3">
      <c r="A252" s="26" t="str">
        <f t="shared" si="6"/>
        <v/>
      </c>
      <c r="B252" s="26">
        <f t="shared" si="7"/>
        <v>95</v>
      </c>
      <c r="C252" s="13"/>
      <c r="D252" s="13"/>
      <c r="E252" s="13">
        <v>0</v>
      </c>
      <c r="F252" s="51" t="s">
        <v>105</v>
      </c>
      <c r="G252" s="46"/>
      <c r="H252" s="46"/>
      <c r="I252" s="46"/>
      <c r="J252" s="46"/>
      <c r="K252" s="46"/>
      <c r="L252" s="46"/>
      <c r="M252" s="46"/>
      <c r="N252" s="46"/>
      <c r="O252" s="46"/>
      <c r="P252" s="46"/>
      <c r="Q252" s="46"/>
      <c r="R252" s="46"/>
      <c r="S252" s="46"/>
      <c r="T252" s="47"/>
    </row>
    <row r="253" spans="1:20" ht="15.75" thickBot="1" x14ac:dyDescent="0.3">
      <c r="A253" s="26" t="str">
        <f t="shared" si="6"/>
        <v/>
      </c>
      <c r="B253" s="26">
        <f t="shared" si="7"/>
        <v>95</v>
      </c>
      <c r="C253" s="13"/>
      <c r="D253" s="13"/>
      <c r="E253" s="13">
        <v>0</v>
      </c>
      <c r="F253" s="45" t="s">
        <v>106</v>
      </c>
      <c r="G253" s="46"/>
      <c r="H253" s="46"/>
      <c r="I253" s="46"/>
      <c r="J253" s="46"/>
      <c r="K253" s="46"/>
      <c r="L253" s="46"/>
      <c r="M253" s="46"/>
      <c r="N253" s="46"/>
      <c r="O253" s="46"/>
      <c r="P253" s="46"/>
      <c r="Q253" s="46"/>
      <c r="R253" s="46"/>
      <c r="S253" s="46"/>
      <c r="T253" s="47"/>
    </row>
    <row r="254" spans="1:20" ht="15.75" thickBot="1" x14ac:dyDescent="0.3">
      <c r="A254" s="26" t="str">
        <f t="shared" si="6"/>
        <v/>
      </c>
      <c r="B254" s="26">
        <f t="shared" si="7"/>
        <v>95</v>
      </c>
      <c r="C254" s="13"/>
      <c r="D254" s="13"/>
      <c r="E254" s="13">
        <v>0</v>
      </c>
      <c r="F254" s="48" t="s">
        <v>107</v>
      </c>
      <c r="G254" s="49"/>
      <c r="H254" s="49"/>
      <c r="I254" s="49"/>
      <c r="J254" s="49"/>
      <c r="K254" s="49"/>
      <c r="L254" s="49"/>
      <c r="M254" s="49"/>
      <c r="N254" s="49"/>
      <c r="O254" s="49"/>
      <c r="P254" s="49"/>
      <c r="Q254" s="49"/>
      <c r="R254" s="49"/>
      <c r="S254" s="49"/>
      <c r="T254" s="50"/>
    </row>
    <row r="255" spans="1:20" ht="15.75" thickBot="1" x14ac:dyDescent="0.3">
      <c r="A255" s="26" t="str">
        <f t="shared" si="6"/>
        <v/>
      </c>
      <c r="B255" s="26">
        <f t="shared" si="7"/>
        <v>95</v>
      </c>
      <c r="C255" s="13"/>
      <c r="D255" s="13"/>
      <c r="E255" s="13">
        <v>0</v>
      </c>
      <c r="F255" s="39" t="s">
        <v>108</v>
      </c>
      <c r="G255" s="40"/>
      <c r="H255" s="40"/>
      <c r="I255" s="40"/>
      <c r="J255" s="40"/>
      <c r="K255" s="40"/>
      <c r="L255" s="40"/>
      <c r="M255" s="40"/>
      <c r="N255" s="40"/>
      <c r="O255" s="40"/>
      <c r="P255" s="40"/>
      <c r="Q255" s="40"/>
      <c r="R255" s="40"/>
      <c r="S255" s="40"/>
      <c r="T255" s="41"/>
    </row>
    <row r="256" spans="1:20" ht="32.25" thickBot="1" x14ac:dyDescent="0.3">
      <c r="A256" s="26">
        <f t="shared" si="6"/>
        <v>96</v>
      </c>
      <c r="B256" s="26">
        <f t="shared" si="7"/>
        <v>96</v>
      </c>
      <c r="C256" s="21">
        <v>2563</v>
      </c>
      <c r="D256" s="21" t="s">
        <v>779</v>
      </c>
      <c r="E256" s="13">
        <v>3</v>
      </c>
      <c r="F256" s="13" t="s">
        <v>549</v>
      </c>
      <c r="G256" s="13">
        <v>2019</v>
      </c>
      <c r="H256" s="13">
        <v>2022</v>
      </c>
      <c r="I256" s="29">
        <v>120000</v>
      </c>
      <c r="J256" s="29">
        <v>120000</v>
      </c>
      <c r="K256" s="29">
        <v>100</v>
      </c>
      <c r="L256" s="29"/>
      <c r="M256" s="29"/>
      <c r="N256" s="29"/>
      <c r="O256" s="29"/>
      <c r="P256" s="29"/>
      <c r="Q256" s="13" t="s">
        <v>15</v>
      </c>
      <c r="R256" s="13"/>
      <c r="S256" s="13"/>
      <c r="T256" s="13"/>
    </row>
    <row r="257" spans="1:20" ht="15.75" thickBot="1" x14ac:dyDescent="0.3">
      <c r="A257" s="26" t="str">
        <f t="shared" si="6"/>
        <v/>
      </c>
      <c r="B257" s="26">
        <f t="shared" si="7"/>
        <v>96</v>
      </c>
      <c r="C257" s="13"/>
      <c r="D257" s="13"/>
      <c r="E257" s="13">
        <v>0</v>
      </c>
      <c r="F257" s="39" t="s">
        <v>109</v>
      </c>
      <c r="G257" s="40"/>
      <c r="H257" s="40"/>
      <c r="I257" s="40"/>
      <c r="J257" s="40"/>
      <c r="K257" s="40"/>
      <c r="L257" s="40"/>
      <c r="M257" s="40"/>
      <c r="N257" s="40"/>
      <c r="O257" s="40"/>
      <c r="P257" s="40"/>
      <c r="Q257" s="40"/>
      <c r="R257" s="40"/>
      <c r="S257" s="40"/>
      <c r="T257" s="41"/>
    </row>
    <row r="258" spans="1:20" ht="15.75" thickBot="1" x14ac:dyDescent="0.3">
      <c r="A258" s="26" t="str">
        <f t="shared" si="6"/>
        <v/>
      </c>
      <c r="B258" s="26">
        <f t="shared" si="7"/>
        <v>96</v>
      </c>
      <c r="C258" s="13"/>
      <c r="D258" s="13"/>
      <c r="E258" s="13">
        <v>0</v>
      </c>
      <c r="F258" s="39" t="s">
        <v>110</v>
      </c>
      <c r="G258" s="40"/>
      <c r="H258" s="40"/>
      <c r="I258" s="40"/>
      <c r="J258" s="40"/>
      <c r="K258" s="40"/>
      <c r="L258" s="40"/>
      <c r="M258" s="40"/>
      <c r="N258" s="40"/>
      <c r="O258" s="40"/>
      <c r="P258" s="40"/>
      <c r="Q258" s="40"/>
      <c r="R258" s="40"/>
      <c r="S258" s="40"/>
      <c r="T258" s="41"/>
    </row>
    <row r="259" spans="1:20" ht="15.75" thickBot="1" x14ac:dyDescent="0.3">
      <c r="A259" s="26" t="str">
        <f t="shared" si="6"/>
        <v/>
      </c>
      <c r="B259" s="26">
        <f t="shared" si="7"/>
        <v>96</v>
      </c>
      <c r="C259" s="13"/>
      <c r="D259" s="13"/>
      <c r="E259" s="13">
        <v>0</v>
      </c>
      <c r="F259" s="39" t="s">
        <v>111</v>
      </c>
      <c r="G259" s="40"/>
      <c r="H259" s="40"/>
      <c r="I259" s="40"/>
      <c r="J259" s="40"/>
      <c r="K259" s="40"/>
      <c r="L259" s="40"/>
      <c r="M259" s="40"/>
      <c r="N259" s="40"/>
      <c r="O259" s="40"/>
      <c r="P259" s="40"/>
      <c r="Q259" s="40"/>
      <c r="R259" s="40"/>
      <c r="S259" s="40"/>
      <c r="T259" s="41"/>
    </row>
    <row r="260" spans="1:20" ht="53.25" thickBot="1" x14ac:dyDescent="0.3">
      <c r="A260" s="26">
        <f t="shared" ref="A260:A323" si="8">IF((B260&gt;B259),B260,"")</f>
        <v>97</v>
      </c>
      <c r="B260" s="26">
        <f t="shared" ref="B260:B323" si="9">IF(AND(E260&gt;0, E260&lt;4),B259+1,B259)</f>
        <v>97</v>
      </c>
      <c r="C260" s="21">
        <v>2737</v>
      </c>
      <c r="D260" s="21" t="s">
        <v>792</v>
      </c>
      <c r="E260" s="13">
        <v>3</v>
      </c>
      <c r="F260" s="13" t="s">
        <v>793</v>
      </c>
      <c r="G260" s="13">
        <v>2019</v>
      </c>
      <c r="H260" s="13">
        <v>2024</v>
      </c>
      <c r="I260" s="29"/>
      <c r="J260" s="29"/>
      <c r="K260" s="29"/>
      <c r="L260" s="29"/>
      <c r="M260" s="29"/>
      <c r="N260" s="29"/>
      <c r="O260" s="29"/>
      <c r="P260" s="29"/>
      <c r="Q260" s="13" t="s">
        <v>22</v>
      </c>
      <c r="R260" s="13"/>
      <c r="S260" s="13" t="s">
        <v>653</v>
      </c>
      <c r="T260" s="13"/>
    </row>
    <row r="261" spans="1:20" ht="53.25" thickBot="1" x14ac:dyDescent="0.3">
      <c r="A261" s="26">
        <f t="shared" si="8"/>
        <v>98</v>
      </c>
      <c r="B261" s="26">
        <f t="shared" si="9"/>
        <v>98</v>
      </c>
      <c r="C261" s="14">
        <v>3011</v>
      </c>
      <c r="D261" s="14" t="s">
        <v>1050</v>
      </c>
      <c r="E261" s="15">
        <v>1</v>
      </c>
      <c r="F261" s="20" t="s">
        <v>1051</v>
      </c>
      <c r="G261" s="20">
        <v>2020</v>
      </c>
      <c r="H261" s="20">
        <v>2024</v>
      </c>
      <c r="I261" s="28"/>
      <c r="J261" s="28"/>
      <c r="K261" s="28"/>
      <c r="L261" s="28"/>
      <c r="M261" s="28"/>
      <c r="N261" s="28"/>
      <c r="O261" s="28"/>
      <c r="P261" s="28"/>
      <c r="Q261" s="20" t="s">
        <v>37</v>
      </c>
      <c r="R261" s="20"/>
      <c r="S261" s="20" t="s">
        <v>1052</v>
      </c>
      <c r="T261" s="20" t="s">
        <v>1053</v>
      </c>
    </row>
    <row r="262" spans="1:20" ht="95.25" thickBot="1" x14ac:dyDescent="0.3">
      <c r="A262" s="26">
        <f t="shared" si="8"/>
        <v>99</v>
      </c>
      <c r="B262" s="26">
        <f t="shared" si="9"/>
        <v>99</v>
      </c>
      <c r="C262" s="14">
        <v>144</v>
      </c>
      <c r="D262" s="14" t="s">
        <v>1054</v>
      </c>
      <c r="E262" s="15">
        <v>2</v>
      </c>
      <c r="F262" s="16" t="s">
        <v>112</v>
      </c>
      <c r="G262" s="16">
        <v>2008</v>
      </c>
      <c r="H262" s="16">
        <v>2024</v>
      </c>
      <c r="I262" s="27">
        <v>425000</v>
      </c>
      <c r="J262" s="27">
        <v>425000</v>
      </c>
      <c r="K262" s="27">
        <v>100</v>
      </c>
      <c r="L262" s="27">
        <v>85000</v>
      </c>
      <c r="M262" s="27">
        <v>85000</v>
      </c>
      <c r="N262" s="27">
        <v>85000</v>
      </c>
      <c r="O262" s="27">
        <v>85000</v>
      </c>
      <c r="P262" s="27">
        <v>85000</v>
      </c>
      <c r="Q262" s="16" t="s">
        <v>22</v>
      </c>
      <c r="R262" s="16"/>
      <c r="S262" s="16" t="s">
        <v>1055</v>
      </c>
      <c r="T262" s="16" t="s">
        <v>1056</v>
      </c>
    </row>
    <row r="263" spans="1:20" ht="32.25" hidden="1" thickBot="1" x14ac:dyDescent="0.3">
      <c r="A263" s="26" t="str">
        <f t="shared" si="8"/>
        <v/>
      </c>
      <c r="B263" s="26">
        <f t="shared" si="9"/>
        <v>99</v>
      </c>
      <c r="C263" s="17">
        <v>144.28960000000001</v>
      </c>
      <c r="D263" s="17" t="s">
        <v>654</v>
      </c>
      <c r="E263" s="15">
        <v>22</v>
      </c>
      <c r="F263" s="18" t="s">
        <v>112</v>
      </c>
      <c r="G263" s="18">
        <v>2008</v>
      </c>
      <c r="H263" s="18">
        <v>2023</v>
      </c>
      <c r="I263" s="30">
        <v>435000</v>
      </c>
      <c r="J263" s="30">
        <v>435000</v>
      </c>
      <c r="K263" s="30">
        <v>100</v>
      </c>
      <c r="L263" s="30">
        <v>75000</v>
      </c>
      <c r="M263" s="30">
        <v>75000</v>
      </c>
      <c r="N263" s="30">
        <v>75000</v>
      </c>
      <c r="O263" s="30">
        <v>75000</v>
      </c>
      <c r="P263" s="30"/>
      <c r="Q263" s="18" t="s">
        <v>22</v>
      </c>
      <c r="R263" s="18"/>
      <c r="S263" s="18"/>
      <c r="T263" s="18"/>
    </row>
    <row r="264" spans="1:20" ht="105.75" thickBot="1" x14ac:dyDescent="0.3">
      <c r="A264" s="26">
        <f t="shared" si="8"/>
        <v>100</v>
      </c>
      <c r="B264" s="26">
        <f t="shared" si="9"/>
        <v>100</v>
      </c>
      <c r="C264" s="14">
        <v>148</v>
      </c>
      <c r="D264" s="14" t="s">
        <v>1057</v>
      </c>
      <c r="E264" s="15">
        <v>2</v>
      </c>
      <c r="F264" s="16" t="s">
        <v>113</v>
      </c>
      <c r="G264" s="16">
        <v>2009</v>
      </c>
      <c r="H264" s="16">
        <v>2024</v>
      </c>
      <c r="I264" s="27">
        <v>175000</v>
      </c>
      <c r="J264" s="27">
        <v>175000</v>
      </c>
      <c r="K264" s="27">
        <v>100</v>
      </c>
      <c r="L264" s="27">
        <v>35000</v>
      </c>
      <c r="M264" s="27">
        <v>35000</v>
      </c>
      <c r="N264" s="27">
        <v>35000</v>
      </c>
      <c r="O264" s="27">
        <v>35000</v>
      </c>
      <c r="P264" s="27">
        <v>35000</v>
      </c>
      <c r="Q264" s="16" t="s">
        <v>22</v>
      </c>
      <c r="R264" s="16"/>
      <c r="S264" s="16" t="s">
        <v>1058</v>
      </c>
      <c r="T264" s="16" t="s">
        <v>1059</v>
      </c>
    </row>
    <row r="265" spans="1:20" ht="32.25" hidden="1" thickBot="1" x14ac:dyDescent="0.3">
      <c r="A265" s="26" t="str">
        <f t="shared" si="8"/>
        <v/>
      </c>
      <c r="B265" s="26">
        <f t="shared" si="9"/>
        <v>100</v>
      </c>
      <c r="C265" s="17">
        <v>148.28980000000001</v>
      </c>
      <c r="D265" s="17" t="s">
        <v>654</v>
      </c>
      <c r="E265" s="15">
        <v>22</v>
      </c>
      <c r="F265" s="18" t="s">
        <v>113</v>
      </c>
      <c r="G265" s="18">
        <v>2009</v>
      </c>
      <c r="H265" s="18">
        <v>2023</v>
      </c>
      <c r="I265" s="30">
        <v>206956</v>
      </c>
      <c r="J265" s="30">
        <v>206956</v>
      </c>
      <c r="K265" s="30">
        <v>100</v>
      </c>
      <c r="L265" s="30">
        <v>35000</v>
      </c>
      <c r="M265" s="30">
        <v>35000</v>
      </c>
      <c r="N265" s="30">
        <v>35000</v>
      </c>
      <c r="O265" s="30">
        <v>35000</v>
      </c>
      <c r="P265" s="30"/>
      <c r="Q265" s="18" t="s">
        <v>22</v>
      </c>
      <c r="R265" s="18"/>
      <c r="S265" s="18"/>
      <c r="T265" s="18"/>
    </row>
    <row r="266" spans="1:20" ht="32.25" thickBot="1" x14ac:dyDescent="0.3">
      <c r="A266" s="26">
        <f t="shared" si="8"/>
        <v>101</v>
      </c>
      <c r="B266" s="26">
        <f t="shared" si="9"/>
        <v>101</v>
      </c>
      <c r="C266" s="21">
        <v>149</v>
      </c>
      <c r="D266" s="21" t="s">
        <v>655</v>
      </c>
      <c r="E266" s="13">
        <v>3</v>
      </c>
      <c r="F266" s="13" t="s">
        <v>114</v>
      </c>
      <c r="G266" s="13">
        <v>2009</v>
      </c>
      <c r="H266" s="13">
        <v>2023</v>
      </c>
      <c r="I266" s="29">
        <v>51000</v>
      </c>
      <c r="J266" s="29">
        <v>51000</v>
      </c>
      <c r="K266" s="29">
        <v>100</v>
      </c>
      <c r="L266" s="29"/>
      <c r="M266" s="29">
        <v>17000</v>
      </c>
      <c r="N266" s="29"/>
      <c r="O266" s="29">
        <v>17000</v>
      </c>
      <c r="P266" s="29"/>
      <c r="Q266" s="13" t="s">
        <v>22</v>
      </c>
      <c r="R266" s="13"/>
      <c r="S266" s="13"/>
      <c r="T266" s="13"/>
    </row>
    <row r="267" spans="1:20" ht="32.25" thickBot="1" x14ac:dyDescent="0.3">
      <c r="A267" s="26">
        <f t="shared" si="8"/>
        <v>102</v>
      </c>
      <c r="B267" s="26">
        <f t="shared" si="9"/>
        <v>102</v>
      </c>
      <c r="C267" s="21">
        <v>150</v>
      </c>
      <c r="D267" s="21" t="s">
        <v>457</v>
      </c>
      <c r="E267" s="13">
        <v>3</v>
      </c>
      <c r="F267" s="13" t="s">
        <v>115</v>
      </c>
      <c r="G267" s="13">
        <v>2008</v>
      </c>
      <c r="H267" s="13">
        <v>2021</v>
      </c>
      <c r="I267" s="29">
        <v>8000</v>
      </c>
      <c r="J267" s="29">
        <v>8000</v>
      </c>
      <c r="K267" s="29">
        <v>100</v>
      </c>
      <c r="L267" s="29">
        <v>2000</v>
      </c>
      <c r="M267" s="29">
        <v>2000</v>
      </c>
      <c r="N267" s="29"/>
      <c r="O267" s="29"/>
      <c r="P267" s="29"/>
      <c r="Q267" s="13" t="s">
        <v>22</v>
      </c>
      <c r="R267" s="13"/>
      <c r="S267" s="13"/>
      <c r="T267" s="13"/>
    </row>
    <row r="268" spans="1:20" ht="32.25" thickBot="1" x14ac:dyDescent="0.3">
      <c r="A268" s="26">
        <f t="shared" si="8"/>
        <v>103</v>
      </c>
      <c r="B268" s="26">
        <f t="shared" si="9"/>
        <v>103</v>
      </c>
      <c r="C268" s="21">
        <v>151</v>
      </c>
      <c r="D268" s="21" t="s">
        <v>458</v>
      </c>
      <c r="E268" s="13">
        <v>3</v>
      </c>
      <c r="F268" s="13" t="s">
        <v>116</v>
      </c>
      <c r="G268" s="13">
        <v>2008</v>
      </c>
      <c r="H268" s="13">
        <v>2021</v>
      </c>
      <c r="I268" s="29">
        <v>13600</v>
      </c>
      <c r="J268" s="29">
        <v>13600</v>
      </c>
      <c r="K268" s="29">
        <v>100</v>
      </c>
      <c r="L268" s="29">
        <v>3400</v>
      </c>
      <c r="M268" s="29">
        <v>3400</v>
      </c>
      <c r="N268" s="29"/>
      <c r="O268" s="29"/>
      <c r="P268" s="29"/>
      <c r="Q268" s="13" t="s">
        <v>22</v>
      </c>
      <c r="R268" s="13"/>
      <c r="S268" s="13"/>
      <c r="T268" s="13"/>
    </row>
    <row r="269" spans="1:20" ht="105.75" thickBot="1" x14ac:dyDescent="0.3">
      <c r="A269" s="26">
        <f t="shared" si="8"/>
        <v>104</v>
      </c>
      <c r="B269" s="26">
        <f t="shared" si="9"/>
        <v>104</v>
      </c>
      <c r="C269" s="14">
        <v>153</v>
      </c>
      <c r="D269" s="14" t="s">
        <v>1060</v>
      </c>
      <c r="E269" s="15">
        <v>2</v>
      </c>
      <c r="F269" s="16" t="s">
        <v>117</v>
      </c>
      <c r="G269" s="16">
        <v>2008</v>
      </c>
      <c r="H269" s="16">
        <v>2024</v>
      </c>
      <c r="I269" s="27">
        <v>59000</v>
      </c>
      <c r="J269" s="27">
        <v>59000</v>
      </c>
      <c r="K269" s="27">
        <v>100</v>
      </c>
      <c r="L269" s="27">
        <v>3000</v>
      </c>
      <c r="M269" s="27">
        <v>25000</v>
      </c>
      <c r="N269" s="27">
        <v>3000</v>
      </c>
      <c r="O269" s="27">
        <v>25000</v>
      </c>
      <c r="P269" s="27">
        <v>3000</v>
      </c>
      <c r="Q269" s="16" t="s">
        <v>22</v>
      </c>
      <c r="R269" s="16"/>
      <c r="S269" s="16" t="s">
        <v>1061</v>
      </c>
      <c r="T269" s="16" t="s">
        <v>1062</v>
      </c>
    </row>
    <row r="270" spans="1:20" ht="32.25" hidden="1" thickBot="1" x14ac:dyDescent="0.3">
      <c r="A270" s="26" t="str">
        <f t="shared" si="8"/>
        <v/>
      </c>
      <c r="B270" s="26">
        <f t="shared" si="9"/>
        <v>104</v>
      </c>
      <c r="C270" s="17">
        <v>153.28970000000001</v>
      </c>
      <c r="D270" s="17" t="s">
        <v>656</v>
      </c>
      <c r="E270" s="15">
        <v>22</v>
      </c>
      <c r="F270" s="18" t="s">
        <v>117</v>
      </c>
      <c r="G270" s="18">
        <v>2008</v>
      </c>
      <c r="H270" s="18">
        <v>2023</v>
      </c>
      <c r="I270" s="30">
        <v>60000</v>
      </c>
      <c r="J270" s="30">
        <v>60000</v>
      </c>
      <c r="K270" s="30">
        <v>100</v>
      </c>
      <c r="L270" s="30">
        <v>10000</v>
      </c>
      <c r="M270" s="30">
        <v>10000</v>
      </c>
      <c r="N270" s="30">
        <v>10000</v>
      </c>
      <c r="O270" s="30">
        <v>10000</v>
      </c>
      <c r="P270" s="30"/>
      <c r="Q270" s="18" t="s">
        <v>22</v>
      </c>
      <c r="R270" s="18"/>
      <c r="S270" s="18"/>
      <c r="T270" s="18"/>
    </row>
    <row r="271" spans="1:20" ht="32.25" thickBot="1" x14ac:dyDescent="0.3">
      <c r="A271" s="26">
        <f t="shared" si="8"/>
        <v>105</v>
      </c>
      <c r="B271" s="26">
        <f t="shared" si="9"/>
        <v>105</v>
      </c>
      <c r="C271" s="14">
        <v>154</v>
      </c>
      <c r="D271" s="14" t="s">
        <v>1063</v>
      </c>
      <c r="E271" s="15">
        <v>2</v>
      </c>
      <c r="F271" s="16" t="s">
        <v>118</v>
      </c>
      <c r="G271" s="16">
        <v>2008</v>
      </c>
      <c r="H271" s="16">
        <v>2024</v>
      </c>
      <c r="I271" s="27">
        <v>100000</v>
      </c>
      <c r="J271" s="27">
        <v>100000</v>
      </c>
      <c r="K271" s="27">
        <v>100</v>
      </c>
      <c r="L271" s="27">
        <v>20000</v>
      </c>
      <c r="M271" s="27">
        <v>20000</v>
      </c>
      <c r="N271" s="27">
        <v>20000</v>
      </c>
      <c r="O271" s="27">
        <v>20000</v>
      </c>
      <c r="P271" s="27">
        <v>20000</v>
      </c>
      <c r="Q271" s="16" t="s">
        <v>22</v>
      </c>
      <c r="R271" s="16"/>
      <c r="S271" s="16" t="s">
        <v>1064</v>
      </c>
      <c r="T271" s="16" t="s">
        <v>1065</v>
      </c>
    </row>
    <row r="272" spans="1:20" ht="32.25" hidden="1" thickBot="1" x14ac:dyDescent="0.3">
      <c r="A272" s="26" t="str">
        <f t="shared" si="8"/>
        <v/>
      </c>
      <c r="B272" s="26">
        <f t="shared" si="9"/>
        <v>105</v>
      </c>
      <c r="C272" s="17">
        <v>154.28989999999999</v>
      </c>
      <c r="D272" s="17" t="s">
        <v>656</v>
      </c>
      <c r="E272" s="15">
        <v>22</v>
      </c>
      <c r="F272" s="18" t="s">
        <v>118</v>
      </c>
      <c r="G272" s="18">
        <v>2008</v>
      </c>
      <c r="H272" s="18">
        <v>2023</v>
      </c>
      <c r="I272" s="30">
        <v>120000</v>
      </c>
      <c r="J272" s="30">
        <v>120000</v>
      </c>
      <c r="K272" s="30">
        <v>100</v>
      </c>
      <c r="L272" s="30">
        <v>20000</v>
      </c>
      <c r="M272" s="30">
        <v>20000</v>
      </c>
      <c r="N272" s="30">
        <v>20000</v>
      </c>
      <c r="O272" s="30">
        <v>20000</v>
      </c>
      <c r="P272" s="30"/>
      <c r="Q272" s="18" t="s">
        <v>22</v>
      </c>
      <c r="R272" s="18"/>
      <c r="S272" s="18"/>
      <c r="T272" s="18"/>
    </row>
    <row r="273" spans="1:20" ht="15.75" thickBot="1" x14ac:dyDescent="0.3">
      <c r="A273" s="26" t="str">
        <f t="shared" si="8"/>
        <v/>
      </c>
      <c r="B273" s="26">
        <f t="shared" si="9"/>
        <v>105</v>
      </c>
      <c r="C273" s="13"/>
      <c r="D273" s="13"/>
      <c r="E273" s="13">
        <v>0</v>
      </c>
      <c r="F273" s="48" t="s">
        <v>119</v>
      </c>
      <c r="G273" s="49"/>
      <c r="H273" s="49"/>
      <c r="I273" s="49"/>
      <c r="J273" s="49"/>
      <c r="K273" s="49"/>
      <c r="L273" s="49"/>
      <c r="M273" s="49"/>
      <c r="N273" s="49"/>
      <c r="O273" s="49"/>
      <c r="P273" s="49"/>
      <c r="Q273" s="49"/>
      <c r="R273" s="49"/>
      <c r="S273" s="49"/>
      <c r="T273" s="50"/>
    </row>
    <row r="274" spans="1:20" ht="15.75" thickBot="1" x14ac:dyDescent="0.3">
      <c r="A274" s="26" t="str">
        <f t="shared" si="8"/>
        <v/>
      </c>
      <c r="B274" s="26">
        <f t="shared" si="9"/>
        <v>105</v>
      </c>
      <c r="C274" s="13"/>
      <c r="D274" s="13"/>
      <c r="E274" s="13">
        <v>0</v>
      </c>
      <c r="F274" s="39" t="s">
        <v>120</v>
      </c>
      <c r="G274" s="40"/>
      <c r="H274" s="40"/>
      <c r="I274" s="40"/>
      <c r="J274" s="40"/>
      <c r="K274" s="40"/>
      <c r="L274" s="40"/>
      <c r="M274" s="40"/>
      <c r="N274" s="40"/>
      <c r="O274" s="40"/>
      <c r="P274" s="40"/>
      <c r="Q274" s="40"/>
      <c r="R274" s="40"/>
      <c r="S274" s="40"/>
      <c r="T274" s="41"/>
    </row>
    <row r="275" spans="1:20" ht="32.25" thickBot="1" x14ac:dyDescent="0.3">
      <c r="A275" s="26">
        <f t="shared" si="8"/>
        <v>106</v>
      </c>
      <c r="B275" s="26">
        <f t="shared" si="9"/>
        <v>106</v>
      </c>
      <c r="C275" s="21">
        <v>157</v>
      </c>
      <c r="D275" s="21" t="s">
        <v>504</v>
      </c>
      <c r="E275" s="13">
        <v>3</v>
      </c>
      <c r="F275" s="13" t="s">
        <v>121</v>
      </c>
      <c r="G275" s="13">
        <v>2008</v>
      </c>
      <c r="H275" s="13">
        <v>2022</v>
      </c>
      <c r="I275" s="29">
        <v>50000</v>
      </c>
      <c r="J275" s="29">
        <v>50000</v>
      </c>
      <c r="K275" s="29">
        <v>100</v>
      </c>
      <c r="L275" s="29"/>
      <c r="M275" s="29">
        <v>25000</v>
      </c>
      <c r="N275" s="29"/>
      <c r="O275" s="29"/>
      <c r="P275" s="29"/>
      <c r="Q275" s="13" t="s">
        <v>22</v>
      </c>
      <c r="R275" s="13"/>
      <c r="S275" s="13"/>
      <c r="T275" s="13"/>
    </row>
    <row r="276" spans="1:20" ht="15.75" thickBot="1" x14ac:dyDescent="0.3">
      <c r="A276" s="26" t="str">
        <f t="shared" si="8"/>
        <v/>
      </c>
      <c r="B276" s="26">
        <f t="shared" si="9"/>
        <v>106</v>
      </c>
      <c r="C276" s="13"/>
      <c r="D276" s="13"/>
      <c r="E276" s="13">
        <v>0</v>
      </c>
      <c r="F276" s="39" t="s">
        <v>122</v>
      </c>
      <c r="G276" s="40"/>
      <c r="H276" s="40"/>
      <c r="I276" s="40"/>
      <c r="J276" s="40"/>
      <c r="K276" s="40"/>
      <c r="L276" s="40"/>
      <c r="M276" s="40"/>
      <c r="N276" s="40"/>
      <c r="O276" s="40"/>
      <c r="P276" s="40"/>
      <c r="Q276" s="40"/>
      <c r="R276" s="40"/>
      <c r="S276" s="40"/>
      <c r="T276" s="41"/>
    </row>
    <row r="277" spans="1:20" ht="15.75" thickBot="1" x14ac:dyDescent="0.3">
      <c r="A277" s="26" t="str">
        <f t="shared" si="8"/>
        <v/>
      </c>
      <c r="B277" s="26">
        <f t="shared" si="9"/>
        <v>106</v>
      </c>
      <c r="C277" s="13"/>
      <c r="D277" s="13"/>
      <c r="E277" s="13">
        <v>0</v>
      </c>
      <c r="F277" s="39" t="s">
        <v>123</v>
      </c>
      <c r="G277" s="40"/>
      <c r="H277" s="40"/>
      <c r="I277" s="40"/>
      <c r="J277" s="40"/>
      <c r="K277" s="40"/>
      <c r="L277" s="40"/>
      <c r="M277" s="40"/>
      <c r="N277" s="40"/>
      <c r="O277" s="40"/>
      <c r="P277" s="40"/>
      <c r="Q277" s="40"/>
      <c r="R277" s="40"/>
      <c r="S277" s="40"/>
      <c r="T277" s="41"/>
    </row>
    <row r="278" spans="1:20" ht="15.75" thickBot="1" x14ac:dyDescent="0.3">
      <c r="A278" s="26" t="str">
        <f t="shared" si="8"/>
        <v/>
      </c>
      <c r="B278" s="26">
        <f t="shared" si="9"/>
        <v>106</v>
      </c>
      <c r="C278" s="13"/>
      <c r="D278" s="13"/>
      <c r="E278" s="13">
        <v>0</v>
      </c>
      <c r="F278" s="39" t="s">
        <v>124</v>
      </c>
      <c r="G278" s="40"/>
      <c r="H278" s="40"/>
      <c r="I278" s="40"/>
      <c r="J278" s="40"/>
      <c r="K278" s="40"/>
      <c r="L278" s="40"/>
      <c r="M278" s="40"/>
      <c r="N278" s="40"/>
      <c r="O278" s="40"/>
      <c r="P278" s="40"/>
      <c r="Q278" s="40"/>
      <c r="R278" s="40"/>
      <c r="S278" s="40"/>
      <c r="T278" s="41"/>
    </row>
    <row r="279" spans="1:20" ht="84.75" thickBot="1" x14ac:dyDescent="0.3">
      <c r="A279" s="26">
        <f t="shared" si="8"/>
        <v>107</v>
      </c>
      <c r="B279" s="26">
        <f t="shared" si="9"/>
        <v>107</v>
      </c>
      <c r="C279" s="14">
        <v>1735</v>
      </c>
      <c r="D279" s="14" t="s">
        <v>1066</v>
      </c>
      <c r="E279" s="15">
        <v>2</v>
      </c>
      <c r="F279" s="16" t="s">
        <v>1067</v>
      </c>
      <c r="G279" s="16">
        <v>2016</v>
      </c>
      <c r="H279" s="16">
        <v>2024</v>
      </c>
      <c r="I279" s="27"/>
      <c r="J279" s="27"/>
      <c r="K279" s="27"/>
      <c r="L279" s="27"/>
      <c r="M279" s="27"/>
      <c r="N279" s="27"/>
      <c r="O279" s="27"/>
      <c r="P279" s="27"/>
      <c r="Q279" s="16" t="s">
        <v>15</v>
      </c>
      <c r="R279" s="16"/>
      <c r="S279" s="16" t="s">
        <v>1068</v>
      </c>
      <c r="T279" s="16" t="s">
        <v>1069</v>
      </c>
    </row>
    <row r="280" spans="1:20" ht="53.25" hidden="1" thickBot="1" x14ac:dyDescent="0.3">
      <c r="A280" s="26" t="str">
        <f t="shared" si="8"/>
        <v/>
      </c>
      <c r="B280" s="26">
        <f t="shared" si="9"/>
        <v>107</v>
      </c>
      <c r="C280" s="17">
        <v>1735.2992999999999</v>
      </c>
      <c r="D280" s="17" t="s">
        <v>125</v>
      </c>
      <c r="E280" s="15">
        <v>22</v>
      </c>
      <c r="F280" s="18" t="s">
        <v>126</v>
      </c>
      <c r="G280" s="18">
        <v>2016</v>
      </c>
      <c r="H280" s="18">
        <v>2020</v>
      </c>
      <c r="I280" s="30"/>
      <c r="J280" s="30"/>
      <c r="K280" s="30"/>
      <c r="L280" s="30"/>
      <c r="M280" s="30"/>
      <c r="N280" s="30"/>
      <c r="O280" s="30"/>
      <c r="P280" s="30"/>
      <c r="Q280" s="18" t="s">
        <v>15</v>
      </c>
      <c r="R280" s="18"/>
      <c r="S280" s="18"/>
      <c r="T280" s="18"/>
    </row>
    <row r="281" spans="1:20" ht="137.25" thickBot="1" x14ac:dyDescent="0.3">
      <c r="A281" s="26">
        <f t="shared" si="8"/>
        <v>108</v>
      </c>
      <c r="B281" s="26">
        <f t="shared" si="9"/>
        <v>108</v>
      </c>
      <c r="C281" s="14">
        <v>164</v>
      </c>
      <c r="D281" s="14" t="s">
        <v>1070</v>
      </c>
      <c r="E281" s="15">
        <v>2</v>
      </c>
      <c r="F281" s="16" t="s">
        <v>1071</v>
      </c>
      <c r="G281" s="16">
        <v>2019</v>
      </c>
      <c r="H281" s="16">
        <v>2021</v>
      </c>
      <c r="I281" s="27"/>
      <c r="J281" s="27"/>
      <c r="K281" s="27"/>
      <c r="L281" s="27"/>
      <c r="M281" s="27"/>
      <c r="N281" s="27"/>
      <c r="O281" s="27"/>
      <c r="P281" s="27"/>
      <c r="Q281" s="16" t="s">
        <v>15</v>
      </c>
      <c r="R281" s="16"/>
      <c r="S281" s="16" t="s">
        <v>1072</v>
      </c>
      <c r="T281" s="16" t="s">
        <v>1073</v>
      </c>
    </row>
    <row r="282" spans="1:20" ht="32.25" hidden="1" thickBot="1" x14ac:dyDescent="0.3">
      <c r="A282" s="26" t="str">
        <f t="shared" si="8"/>
        <v/>
      </c>
      <c r="B282" s="26">
        <f t="shared" si="9"/>
        <v>108</v>
      </c>
      <c r="C282" s="17">
        <v>164.2978</v>
      </c>
      <c r="D282" s="17" t="s">
        <v>127</v>
      </c>
      <c r="E282" s="15">
        <v>22</v>
      </c>
      <c r="F282" s="18" t="s">
        <v>128</v>
      </c>
      <c r="G282" s="18">
        <v>2017</v>
      </c>
      <c r="H282" s="18">
        <v>2020</v>
      </c>
      <c r="I282" s="30"/>
      <c r="J282" s="30"/>
      <c r="K282" s="30"/>
      <c r="L282" s="30"/>
      <c r="M282" s="30"/>
      <c r="N282" s="30"/>
      <c r="O282" s="30"/>
      <c r="P282" s="30"/>
      <c r="Q282" s="18" t="s">
        <v>15</v>
      </c>
      <c r="R282" s="18"/>
      <c r="S282" s="18"/>
      <c r="T282" s="18"/>
    </row>
    <row r="283" spans="1:20" ht="15.75" thickBot="1" x14ac:dyDescent="0.3">
      <c r="A283" s="26" t="str">
        <f t="shared" si="8"/>
        <v/>
      </c>
      <c r="B283" s="26">
        <f t="shared" si="9"/>
        <v>108</v>
      </c>
      <c r="C283" s="13"/>
      <c r="D283" s="13"/>
      <c r="E283" s="13">
        <v>0</v>
      </c>
      <c r="F283" s="39" t="s">
        <v>129</v>
      </c>
      <c r="G283" s="40"/>
      <c r="H283" s="40"/>
      <c r="I283" s="40"/>
      <c r="J283" s="40"/>
      <c r="K283" s="40"/>
      <c r="L283" s="40"/>
      <c r="M283" s="40"/>
      <c r="N283" s="40"/>
      <c r="O283" s="40"/>
      <c r="P283" s="40"/>
      <c r="Q283" s="40"/>
      <c r="R283" s="40"/>
      <c r="S283" s="40"/>
      <c r="T283" s="41"/>
    </row>
    <row r="284" spans="1:20" ht="53.25" thickBot="1" x14ac:dyDescent="0.3">
      <c r="A284" s="26">
        <f t="shared" si="8"/>
        <v>109</v>
      </c>
      <c r="B284" s="26">
        <f t="shared" si="9"/>
        <v>109</v>
      </c>
      <c r="C284" s="21">
        <v>1734</v>
      </c>
      <c r="D284" s="21" t="s">
        <v>130</v>
      </c>
      <c r="E284" s="13">
        <v>3</v>
      </c>
      <c r="F284" s="13" t="s">
        <v>131</v>
      </c>
      <c r="G284" s="13">
        <v>2016</v>
      </c>
      <c r="H284" s="13">
        <v>2020</v>
      </c>
      <c r="I284" s="29">
        <v>25000</v>
      </c>
      <c r="J284" s="29">
        <v>25000</v>
      </c>
      <c r="K284" s="29">
        <v>100</v>
      </c>
      <c r="L284" s="29">
        <v>5000</v>
      </c>
      <c r="M284" s="29"/>
      <c r="N284" s="29"/>
      <c r="O284" s="29"/>
      <c r="P284" s="29"/>
      <c r="Q284" s="13" t="s">
        <v>22</v>
      </c>
      <c r="R284" s="13" t="s">
        <v>14</v>
      </c>
      <c r="S284" s="13" t="s">
        <v>132</v>
      </c>
      <c r="T284" s="13"/>
    </row>
    <row r="285" spans="1:20" ht="137.25" thickBot="1" x14ac:dyDescent="0.3">
      <c r="A285" s="26">
        <f t="shared" si="8"/>
        <v>110</v>
      </c>
      <c r="B285" s="26">
        <f t="shared" si="9"/>
        <v>110</v>
      </c>
      <c r="C285" s="14">
        <v>1576</v>
      </c>
      <c r="D285" s="14" t="s">
        <v>1074</v>
      </c>
      <c r="E285" s="15">
        <v>2</v>
      </c>
      <c r="F285" s="16" t="s">
        <v>795</v>
      </c>
      <c r="G285" s="16">
        <v>2018</v>
      </c>
      <c r="H285" s="16">
        <v>2024</v>
      </c>
      <c r="I285" s="27">
        <v>3075178</v>
      </c>
      <c r="J285" s="27"/>
      <c r="K285" s="27"/>
      <c r="L285" s="27"/>
      <c r="M285" s="27"/>
      <c r="N285" s="27"/>
      <c r="O285" s="27"/>
      <c r="P285" s="27"/>
      <c r="Q285" s="16" t="s">
        <v>37</v>
      </c>
      <c r="R285" s="16"/>
      <c r="S285" s="16" t="s">
        <v>1075</v>
      </c>
      <c r="T285" s="16" t="s">
        <v>1076</v>
      </c>
    </row>
    <row r="286" spans="1:20" ht="53.25" hidden="1" thickBot="1" x14ac:dyDescent="0.3">
      <c r="A286" s="26" t="str">
        <f t="shared" si="8"/>
        <v/>
      </c>
      <c r="B286" s="26">
        <f t="shared" si="9"/>
        <v>110</v>
      </c>
      <c r="C286" s="17">
        <v>1576.3013000000001</v>
      </c>
      <c r="D286" s="17" t="s">
        <v>794</v>
      </c>
      <c r="E286" s="15">
        <v>22</v>
      </c>
      <c r="F286" s="18" t="s">
        <v>795</v>
      </c>
      <c r="G286" s="18">
        <v>2017</v>
      </c>
      <c r="H286" s="18">
        <v>2021</v>
      </c>
      <c r="I286" s="30">
        <v>3075178</v>
      </c>
      <c r="J286" s="30"/>
      <c r="K286" s="30"/>
      <c r="L286" s="30"/>
      <c r="M286" s="30"/>
      <c r="N286" s="30"/>
      <c r="O286" s="30"/>
      <c r="P286" s="30"/>
      <c r="Q286" s="18" t="s">
        <v>37</v>
      </c>
      <c r="R286" s="18"/>
      <c r="S286" s="18" t="s">
        <v>133</v>
      </c>
      <c r="T286" s="18"/>
    </row>
    <row r="287" spans="1:20" ht="32.25" thickBot="1" x14ac:dyDescent="0.3">
      <c r="A287" s="26">
        <f t="shared" si="8"/>
        <v>111</v>
      </c>
      <c r="B287" s="26">
        <f t="shared" si="9"/>
        <v>111</v>
      </c>
      <c r="C287" s="21">
        <v>1107</v>
      </c>
      <c r="D287" s="21" t="s">
        <v>657</v>
      </c>
      <c r="E287" s="13">
        <v>3</v>
      </c>
      <c r="F287" s="13" t="s">
        <v>658</v>
      </c>
      <c r="G287" s="13">
        <v>2019</v>
      </c>
      <c r="H287" s="13">
        <v>2022</v>
      </c>
      <c r="I287" s="29"/>
      <c r="J287" s="29"/>
      <c r="K287" s="29"/>
      <c r="L287" s="29"/>
      <c r="M287" s="29"/>
      <c r="N287" s="29"/>
      <c r="O287" s="29"/>
      <c r="P287" s="29"/>
      <c r="Q287" s="13" t="s">
        <v>103</v>
      </c>
      <c r="R287" s="13" t="s">
        <v>14</v>
      </c>
      <c r="S287" s="13"/>
      <c r="T287" s="13"/>
    </row>
    <row r="288" spans="1:20" ht="74.25" thickBot="1" x14ac:dyDescent="0.3">
      <c r="A288" s="26">
        <f t="shared" si="8"/>
        <v>112</v>
      </c>
      <c r="B288" s="26">
        <f t="shared" si="9"/>
        <v>112</v>
      </c>
      <c r="C288" s="14">
        <v>1101</v>
      </c>
      <c r="D288" s="14" t="s">
        <v>1325</v>
      </c>
      <c r="E288" s="15">
        <v>2</v>
      </c>
      <c r="F288" s="16" t="s">
        <v>758</v>
      </c>
      <c r="G288" s="16">
        <v>2017</v>
      </c>
      <c r="H288" s="16">
        <v>2022</v>
      </c>
      <c r="I288" s="27">
        <v>2635443.31</v>
      </c>
      <c r="J288" s="27">
        <v>273822.56</v>
      </c>
      <c r="K288" s="27">
        <v>10.39</v>
      </c>
      <c r="L288" s="27">
        <v>50000</v>
      </c>
      <c r="M288" s="27">
        <v>189590.56</v>
      </c>
      <c r="N288" s="27"/>
      <c r="O288" s="27"/>
      <c r="P288" s="27"/>
      <c r="Q288" s="16" t="s">
        <v>15</v>
      </c>
      <c r="R288" s="16" t="s">
        <v>434</v>
      </c>
      <c r="S288" s="16" t="s">
        <v>1326</v>
      </c>
      <c r="T288" s="16" t="s">
        <v>1327</v>
      </c>
    </row>
    <row r="289" spans="1:20" ht="63.75" hidden="1" thickBot="1" x14ac:dyDescent="0.3">
      <c r="A289" s="26" t="str">
        <f t="shared" si="8"/>
        <v/>
      </c>
      <c r="B289" s="26">
        <f t="shared" si="9"/>
        <v>112</v>
      </c>
      <c r="C289" s="17">
        <v>1101.3042</v>
      </c>
      <c r="D289" s="17" t="s">
        <v>1077</v>
      </c>
      <c r="E289" s="15">
        <v>22</v>
      </c>
      <c r="F289" s="18" t="s">
        <v>758</v>
      </c>
      <c r="G289" s="18">
        <v>2017</v>
      </c>
      <c r="H289" s="18">
        <v>2022</v>
      </c>
      <c r="I289" s="30">
        <v>1931000</v>
      </c>
      <c r="J289" s="30">
        <v>273815.8</v>
      </c>
      <c r="K289" s="30">
        <v>14.18</v>
      </c>
      <c r="L289" s="30">
        <v>161776</v>
      </c>
      <c r="M289" s="30">
        <v>77808</v>
      </c>
      <c r="N289" s="30"/>
      <c r="O289" s="30"/>
      <c r="P289" s="30"/>
      <c r="Q289" s="18" t="s">
        <v>15</v>
      </c>
      <c r="R289" s="18" t="s">
        <v>434</v>
      </c>
      <c r="S289" s="18" t="s">
        <v>1078</v>
      </c>
      <c r="T289" s="18" t="s">
        <v>1079</v>
      </c>
    </row>
    <row r="290" spans="1:20" ht="53.25" hidden="1" thickBot="1" x14ac:dyDescent="0.3">
      <c r="A290" s="26" t="str">
        <f t="shared" si="8"/>
        <v/>
      </c>
      <c r="B290" s="26">
        <f t="shared" si="9"/>
        <v>112</v>
      </c>
      <c r="C290" s="17">
        <v>1101.2950000000001</v>
      </c>
      <c r="D290" s="17" t="s">
        <v>796</v>
      </c>
      <c r="E290" s="15">
        <v>22</v>
      </c>
      <c r="F290" s="18" t="s">
        <v>758</v>
      </c>
      <c r="G290" s="18">
        <v>2017</v>
      </c>
      <c r="H290" s="18">
        <v>2022</v>
      </c>
      <c r="I290" s="30">
        <v>1931000</v>
      </c>
      <c r="J290" s="30">
        <v>273815.8</v>
      </c>
      <c r="K290" s="30">
        <v>14.18</v>
      </c>
      <c r="L290" s="30">
        <v>80000</v>
      </c>
      <c r="M290" s="30">
        <v>50000</v>
      </c>
      <c r="N290" s="30">
        <v>27807.8</v>
      </c>
      <c r="O290" s="30"/>
      <c r="P290" s="30"/>
      <c r="Q290" s="18" t="s">
        <v>15</v>
      </c>
      <c r="R290" s="18" t="s">
        <v>434</v>
      </c>
      <c r="S290" s="18" t="s">
        <v>759</v>
      </c>
      <c r="T290" s="18"/>
    </row>
    <row r="291" spans="1:20" ht="15.75" thickBot="1" x14ac:dyDescent="0.3">
      <c r="A291" s="26" t="str">
        <f t="shared" si="8"/>
        <v/>
      </c>
      <c r="B291" s="26">
        <f t="shared" si="9"/>
        <v>112</v>
      </c>
      <c r="C291" s="13"/>
      <c r="D291" s="13"/>
      <c r="E291" s="13">
        <v>0</v>
      </c>
      <c r="F291" s="39" t="s">
        <v>134</v>
      </c>
      <c r="G291" s="40"/>
      <c r="H291" s="40"/>
      <c r="I291" s="40"/>
      <c r="J291" s="40"/>
      <c r="K291" s="40"/>
      <c r="L291" s="40"/>
      <c r="M291" s="40"/>
      <c r="N291" s="40"/>
      <c r="O291" s="40"/>
      <c r="P291" s="40"/>
      <c r="Q291" s="40"/>
      <c r="R291" s="40"/>
      <c r="S291" s="40"/>
      <c r="T291" s="41"/>
    </row>
    <row r="292" spans="1:20" ht="15.75" thickBot="1" x14ac:dyDescent="0.3">
      <c r="A292" s="26" t="str">
        <f t="shared" si="8"/>
        <v/>
      </c>
      <c r="B292" s="26">
        <f t="shared" si="9"/>
        <v>112</v>
      </c>
      <c r="C292" s="13"/>
      <c r="D292" s="13"/>
      <c r="E292" s="13">
        <v>0</v>
      </c>
      <c r="F292" s="39" t="s">
        <v>135</v>
      </c>
      <c r="G292" s="40"/>
      <c r="H292" s="40"/>
      <c r="I292" s="40"/>
      <c r="J292" s="40"/>
      <c r="K292" s="40"/>
      <c r="L292" s="40"/>
      <c r="M292" s="40"/>
      <c r="N292" s="40"/>
      <c r="O292" s="40"/>
      <c r="P292" s="40"/>
      <c r="Q292" s="40"/>
      <c r="R292" s="40"/>
      <c r="S292" s="40"/>
      <c r="T292" s="41"/>
    </row>
    <row r="293" spans="1:20" ht="15.75" thickBot="1" x14ac:dyDescent="0.3">
      <c r="A293" s="26" t="str">
        <f t="shared" si="8"/>
        <v/>
      </c>
      <c r="B293" s="26">
        <f t="shared" si="9"/>
        <v>112</v>
      </c>
      <c r="C293" s="13"/>
      <c r="D293" s="13"/>
      <c r="E293" s="13">
        <v>0</v>
      </c>
      <c r="F293" s="48" t="s">
        <v>136</v>
      </c>
      <c r="G293" s="49"/>
      <c r="H293" s="49"/>
      <c r="I293" s="49"/>
      <c r="J293" s="49"/>
      <c r="K293" s="49"/>
      <c r="L293" s="49"/>
      <c r="M293" s="49"/>
      <c r="N293" s="49"/>
      <c r="O293" s="49"/>
      <c r="P293" s="49"/>
      <c r="Q293" s="49"/>
      <c r="R293" s="49"/>
      <c r="S293" s="49"/>
      <c r="T293" s="50"/>
    </row>
    <row r="294" spans="1:20" ht="15.75" thickBot="1" x14ac:dyDescent="0.3">
      <c r="A294" s="26" t="str">
        <f t="shared" si="8"/>
        <v/>
      </c>
      <c r="B294" s="26">
        <f t="shared" si="9"/>
        <v>112</v>
      </c>
      <c r="C294" s="13"/>
      <c r="D294" s="13"/>
      <c r="E294" s="13">
        <v>0</v>
      </c>
      <c r="F294" s="39" t="s">
        <v>137</v>
      </c>
      <c r="G294" s="40"/>
      <c r="H294" s="40"/>
      <c r="I294" s="40"/>
      <c r="J294" s="40"/>
      <c r="K294" s="40"/>
      <c r="L294" s="40"/>
      <c r="M294" s="40"/>
      <c r="N294" s="40"/>
      <c r="O294" s="40"/>
      <c r="P294" s="40"/>
      <c r="Q294" s="40"/>
      <c r="R294" s="40"/>
      <c r="S294" s="40"/>
      <c r="T294" s="41"/>
    </row>
    <row r="295" spans="1:20" ht="32.25" thickBot="1" x14ac:dyDescent="0.3">
      <c r="A295" s="26">
        <f t="shared" si="8"/>
        <v>113</v>
      </c>
      <c r="B295" s="26">
        <f t="shared" si="9"/>
        <v>113</v>
      </c>
      <c r="C295" s="14">
        <v>2870</v>
      </c>
      <c r="D295" s="14" t="s">
        <v>1080</v>
      </c>
      <c r="E295" s="15">
        <v>1</v>
      </c>
      <c r="F295" s="20" t="s">
        <v>1081</v>
      </c>
      <c r="G295" s="20">
        <v>2020</v>
      </c>
      <c r="H295" s="20">
        <v>2024</v>
      </c>
      <c r="I295" s="28">
        <v>800000</v>
      </c>
      <c r="J295" s="28">
        <v>800000</v>
      </c>
      <c r="K295" s="28">
        <v>100</v>
      </c>
      <c r="L295" s="28"/>
      <c r="M295" s="28">
        <v>200000</v>
      </c>
      <c r="N295" s="28">
        <v>200000</v>
      </c>
      <c r="O295" s="28">
        <v>200000</v>
      </c>
      <c r="P295" s="28">
        <v>200000</v>
      </c>
      <c r="Q295" s="20" t="s">
        <v>433</v>
      </c>
      <c r="R295" s="20"/>
      <c r="S295" s="20" t="s">
        <v>1081</v>
      </c>
      <c r="T295" s="20" t="s">
        <v>1082</v>
      </c>
    </row>
    <row r="296" spans="1:20" ht="200.25" thickBot="1" x14ac:dyDescent="0.3">
      <c r="A296" s="26">
        <f t="shared" si="8"/>
        <v>114</v>
      </c>
      <c r="B296" s="26">
        <f t="shared" si="9"/>
        <v>114</v>
      </c>
      <c r="C296" s="14">
        <v>2566</v>
      </c>
      <c r="D296" s="14" t="s">
        <v>1083</v>
      </c>
      <c r="E296" s="15">
        <v>2</v>
      </c>
      <c r="F296" s="16" t="s">
        <v>551</v>
      </c>
      <c r="G296" s="16">
        <v>2008</v>
      </c>
      <c r="H296" s="16">
        <v>2024</v>
      </c>
      <c r="I296" s="27">
        <v>78255.199999999997</v>
      </c>
      <c r="J296" s="27">
        <v>78255.199999999997</v>
      </c>
      <c r="K296" s="27">
        <v>100</v>
      </c>
      <c r="L296" s="27">
        <v>3500</v>
      </c>
      <c r="M296" s="27">
        <v>3500</v>
      </c>
      <c r="N296" s="27">
        <v>3500</v>
      </c>
      <c r="O296" s="27">
        <v>3500</v>
      </c>
      <c r="P296" s="27">
        <v>3500</v>
      </c>
      <c r="Q296" s="16" t="s">
        <v>15</v>
      </c>
      <c r="R296" s="16"/>
      <c r="S296" s="16" t="s">
        <v>1084</v>
      </c>
      <c r="T296" s="16" t="s">
        <v>1085</v>
      </c>
    </row>
    <row r="297" spans="1:20" ht="32.25" hidden="1" thickBot="1" x14ac:dyDescent="0.3">
      <c r="A297" s="26" t="str">
        <f t="shared" si="8"/>
        <v/>
      </c>
      <c r="B297" s="26">
        <f t="shared" si="9"/>
        <v>114</v>
      </c>
      <c r="C297" s="17">
        <v>2566.2932000000001</v>
      </c>
      <c r="D297" s="17" t="s">
        <v>550</v>
      </c>
      <c r="E297" s="15">
        <v>22</v>
      </c>
      <c r="F297" s="18" t="s">
        <v>551</v>
      </c>
      <c r="G297" s="18">
        <v>2008</v>
      </c>
      <c r="H297" s="18">
        <v>2022</v>
      </c>
      <c r="I297" s="30"/>
      <c r="J297" s="30"/>
      <c r="K297" s="30"/>
      <c r="L297" s="30"/>
      <c r="M297" s="30"/>
      <c r="N297" s="30"/>
      <c r="O297" s="30"/>
      <c r="P297" s="30"/>
      <c r="Q297" s="18" t="s">
        <v>15</v>
      </c>
      <c r="R297" s="18"/>
      <c r="S297" s="18" t="s">
        <v>552</v>
      </c>
      <c r="T297" s="18"/>
    </row>
    <row r="298" spans="1:20" ht="15.75" thickBot="1" x14ac:dyDescent="0.3">
      <c r="A298" s="26" t="str">
        <f t="shared" si="8"/>
        <v/>
      </c>
      <c r="B298" s="26">
        <f t="shared" si="9"/>
        <v>114</v>
      </c>
      <c r="C298" s="13"/>
      <c r="D298" s="13"/>
      <c r="E298" s="13">
        <v>0</v>
      </c>
      <c r="F298" s="39" t="s">
        <v>138</v>
      </c>
      <c r="G298" s="40"/>
      <c r="H298" s="40"/>
      <c r="I298" s="40"/>
      <c r="J298" s="40"/>
      <c r="K298" s="40"/>
      <c r="L298" s="40"/>
      <c r="M298" s="40"/>
      <c r="N298" s="40"/>
      <c r="O298" s="40"/>
      <c r="P298" s="40"/>
      <c r="Q298" s="40"/>
      <c r="R298" s="40"/>
      <c r="S298" s="40"/>
      <c r="T298" s="41"/>
    </row>
    <row r="299" spans="1:20" ht="189.75" thickBot="1" x14ac:dyDescent="0.3">
      <c r="A299" s="26">
        <f t="shared" si="8"/>
        <v>115</v>
      </c>
      <c r="B299" s="26">
        <f t="shared" si="9"/>
        <v>115</v>
      </c>
      <c r="C299" s="14">
        <v>2272</v>
      </c>
      <c r="D299" s="14" t="s">
        <v>1086</v>
      </c>
      <c r="E299" s="15">
        <v>2</v>
      </c>
      <c r="F299" s="16" t="s">
        <v>660</v>
      </c>
      <c r="G299" s="16">
        <v>2019</v>
      </c>
      <c r="H299" s="16">
        <v>2024</v>
      </c>
      <c r="I299" s="27">
        <v>71400</v>
      </c>
      <c r="J299" s="27">
        <v>71400</v>
      </c>
      <c r="K299" s="27">
        <v>100</v>
      </c>
      <c r="L299" s="27">
        <v>11900</v>
      </c>
      <c r="M299" s="27">
        <v>11900</v>
      </c>
      <c r="N299" s="27">
        <v>11900</v>
      </c>
      <c r="O299" s="27">
        <v>11900</v>
      </c>
      <c r="P299" s="27">
        <v>11900</v>
      </c>
      <c r="Q299" s="16" t="s">
        <v>13</v>
      </c>
      <c r="R299" s="16"/>
      <c r="S299" s="16" t="s">
        <v>1335</v>
      </c>
      <c r="T299" s="16" t="s">
        <v>1087</v>
      </c>
    </row>
    <row r="300" spans="1:20" ht="137.25" hidden="1" thickBot="1" x14ac:dyDescent="0.3">
      <c r="A300" s="26" t="str">
        <f t="shared" si="8"/>
        <v/>
      </c>
      <c r="B300" s="26">
        <f t="shared" si="9"/>
        <v>115</v>
      </c>
      <c r="C300" s="17">
        <v>2272.2966999999999</v>
      </c>
      <c r="D300" s="17" t="s">
        <v>659</v>
      </c>
      <c r="E300" s="15">
        <v>22</v>
      </c>
      <c r="F300" s="18" t="s">
        <v>660</v>
      </c>
      <c r="G300" s="18">
        <v>2019</v>
      </c>
      <c r="H300" s="18">
        <v>2021</v>
      </c>
      <c r="I300" s="30">
        <v>36000</v>
      </c>
      <c r="J300" s="30">
        <v>36000</v>
      </c>
      <c r="K300" s="30">
        <v>100</v>
      </c>
      <c r="L300" s="30">
        <v>12000</v>
      </c>
      <c r="M300" s="30">
        <v>12000</v>
      </c>
      <c r="N300" s="30"/>
      <c r="O300" s="30"/>
      <c r="P300" s="30"/>
      <c r="Q300" s="18" t="s">
        <v>13</v>
      </c>
      <c r="R300" s="18"/>
      <c r="S300" s="18" t="s">
        <v>661</v>
      </c>
      <c r="T300" s="18"/>
    </row>
    <row r="301" spans="1:20" ht="200.25" thickBot="1" x14ac:dyDescent="0.3">
      <c r="A301" s="26">
        <f t="shared" si="8"/>
        <v>116</v>
      </c>
      <c r="B301" s="26">
        <f t="shared" si="9"/>
        <v>116</v>
      </c>
      <c r="C301" s="14">
        <v>1955</v>
      </c>
      <c r="D301" s="14" t="s">
        <v>1088</v>
      </c>
      <c r="E301" s="15">
        <v>2</v>
      </c>
      <c r="F301" s="16" t="s">
        <v>427</v>
      </c>
      <c r="G301" s="16">
        <v>2016</v>
      </c>
      <c r="H301" s="16">
        <v>2024</v>
      </c>
      <c r="I301" s="27">
        <v>257452</v>
      </c>
      <c r="J301" s="27">
        <v>257452</v>
      </c>
      <c r="K301" s="27">
        <v>100</v>
      </c>
      <c r="L301" s="27">
        <v>142969</v>
      </c>
      <c r="M301" s="27">
        <v>21683</v>
      </c>
      <c r="N301" s="27">
        <v>21683</v>
      </c>
      <c r="O301" s="27">
        <v>21683</v>
      </c>
      <c r="P301" s="27">
        <v>21683</v>
      </c>
      <c r="Q301" s="16" t="s">
        <v>418</v>
      </c>
      <c r="R301" s="16"/>
      <c r="S301" s="16" t="s">
        <v>1336</v>
      </c>
      <c r="T301" s="16" t="s">
        <v>1337</v>
      </c>
    </row>
    <row r="302" spans="1:20" ht="105.75" hidden="1" thickBot="1" x14ac:dyDescent="0.3">
      <c r="A302" s="26" t="str">
        <f t="shared" si="8"/>
        <v/>
      </c>
      <c r="B302" s="26">
        <f t="shared" si="9"/>
        <v>116</v>
      </c>
      <c r="C302" s="17">
        <v>1955.2999</v>
      </c>
      <c r="D302" s="17" t="s">
        <v>662</v>
      </c>
      <c r="E302" s="15">
        <v>22</v>
      </c>
      <c r="F302" s="18" t="s">
        <v>427</v>
      </c>
      <c r="G302" s="18">
        <v>2016</v>
      </c>
      <c r="H302" s="18">
        <v>2020</v>
      </c>
      <c r="I302" s="30">
        <v>300000</v>
      </c>
      <c r="J302" s="30">
        <v>300000</v>
      </c>
      <c r="K302" s="30">
        <v>100</v>
      </c>
      <c r="L302" s="30">
        <v>50000</v>
      </c>
      <c r="M302" s="30"/>
      <c r="N302" s="30"/>
      <c r="O302" s="30"/>
      <c r="P302" s="30"/>
      <c r="Q302" s="18" t="s">
        <v>418</v>
      </c>
      <c r="R302" s="18" t="s">
        <v>428</v>
      </c>
      <c r="S302" s="18" t="s">
        <v>429</v>
      </c>
      <c r="T302" s="18"/>
    </row>
    <row r="303" spans="1:20" ht="15.75" thickBot="1" x14ac:dyDescent="0.3">
      <c r="A303" s="26" t="str">
        <f t="shared" si="8"/>
        <v/>
      </c>
      <c r="B303" s="26">
        <f t="shared" si="9"/>
        <v>116</v>
      </c>
      <c r="C303" s="13"/>
      <c r="D303" s="13"/>
      <c r="E303" s="13">
        <v>0</v>
      </c>
      <c r="F303" s="51" t="s">
        <v>139</v>
      </c>
      <c r="G303" s="46"/>
      <c r="H303" s="46"/>
      <c r="I303" s="46"/>
      <c r="J303" s="46"/>
      <c r="K303" s="46"/>
      <c r="L303" s="46"/>
      <c r="M303" s="46"/>
      <c r="N303" s="46"/>
      <c r="O303" s="46"/>
      <c r="P303" s="46"/>
      <c r="Q303" s="46"/>
      <c r="R303" s="46"/>
      <c r="S303" s="46"/>
      <c r="T303" s="47"/>
    </row>
    <row r="304" spans="1:20" ht="15.75" thickBot="1" x14ac:dyDescent="0.3">
      <c r="A304" s="26" t="str">
        <f t="shared" si="8"/>
        <v/>
      </c>
      <c r="B304" s="26">
        <f t="shared" si="9"/>
        <v>116</v>
      </c>
      <c r="C304" s="13"/>
      <c r="D304" s="13"/>
      <c r="E304" s="13">
        <v>0</v>
      </c>
      <c r="F304" s="45" t="s">
        <v>140</v>
      </c>
      <c r="G304" s="46"/>
      <c r="H304" s="46"/>
      <c r="I304" s="46"/>
      <c r="J304" s="46"/>
      <c r="K304" s="46"/>
      <c r="L304" s="46"/>
      <c r="M304" s="46"/>
      <c r="N304" s="46"/>
      <c r="O304" s="46"/>
      <c r="P304" s="46"/>
      <c r="Q304" s="46"/>
      <c r="R304" s="46"/>
      <c r="S304" s="46"/>
      <c r="T304" s="47"/>
    </row>
    <row r="305" spans="1:20" ht="15.75" thickBot="1" x14ac:dyDescent="0.3">
      <c r="A305" s="26" t="str">
        <f t="shared" si="8"/>
        <v/>
      </c>
      <c r="B305" s="26">
        <f t="shared" si="9"/>
        <v>116</v>
      </c>
      <c r="C305" s="13"/>
      <c r="D305" s="13"/>
      <c r="E305" s="13">
        <v>0</v>
      </c>
      <c r="F305" s="48" t="s">
        <v>141</v>
      </c>
      <c r="G305" s="49"/>
      <c r="H305" s="49"/>
      <c r="I305" s="49"/>
      <c r="J305" s="49"/>
      <c r="K305" s="49"/>
      <c r="L305" s="49"/>
      <c r="M305" s="49"/>
      <c r="N305" s="49"/>
      <c r="O305" s="49"/>
      <c r="P305" s="49"/>
      <c r="Q305" s="49"/>
      <c r="R305" s="49"/>
      <c r="S305" s="49"/>
      <c r="T305" s="50"/>
    </row>
    <row r="306" spans="1:20" ht="15.75" thickBot="1" x14ac:dyDescent="0.3">
      <c r="A306" s="26" t="str">
        <f t="shared" si="8"/>
        <v/>
      </c>
      <c r="B306" s="26">
        <f t="shared" si="9"/>
        <v>116</v>
      </c>
      <c r="C306" s="13"/>
      <c r="D306" s="13"/>
      <c r="E306" s="13">
        <v>0</v>
      </c>
      <c r="F306" s="39" t="s">
        <v>142</v>
      </c>
      <c r="G306" s="40"/>
      <c r="H306" s="40"/>
      <c r="I306" s="40"/>
      <c r="J306" s="40"/>
      <c r="K306" s="40"/>
      <c r="L306" s="40"/>
      <c r="M306" s="40"/>
      <c r="N306" s="40"/>
      <c r="O306" s="40"/>
      <c r="P306" s="40"/>
      <c r="Q306" s="40"/>
      <c r="R306" s="40"/>
      <c r="S306" s="40"/>
      <c r="T306" s="41"/>
    </row>
    <row r="307" spans="1:20" ht="15.75" thickBot="1" x14ac:dyDescent="0.3">
      <c r="A307" s="26" t="str">
        <f t="shared" si="8"/>
        <v/>
      </c>
      <c r="B307" s="26">
        <f t="shared" si="9"/>
        <v>116</v>
      </c>
      <c r="C307" s="13"/>
      <c r="D307" s="13"/>
      <c r="E307" s="13">
        <v>0</v>
      </c>
      <c r="F307" s="39" t="s">
        <v>143</v>
      </c>
      <c r="G307" s="40"/>
      <c r="H307" s="40"/>
      <c r="I307" s="40"/>
      <c r="J307" s="40"/>
      <c r="K307" s="40"/>
      <c r="L307" s="40"/>
      <c r="M307" s="40"/>
      <c r="N307" s="40"/>
      <c r="O307" s="40"/>
      <c r="P307" s="40"/>
      <c r="Q307" s="40"/>
      <c r="R307" s="40"/>
      <c r="S307" s="40"/>
      <c r="T307" s="41"/>
    </row>
    <row r="308" spans="1:20" ht="15.75" thickBot="1" x14ac:dyDescent="0.3">
      <c r="A308" s="26" t="str">
        <f t="shared" si="8"/>
        <v/>
      </c>
      <c r="B308" s="26">
        <f t="shared" si="9"/>
        <v>116</v>
      </c>
      <c r="C308" s="13"/>
      <c r="D308" s="13"/>
      <c r="E308" s="13">
        <v>0</v>
      </c>
      <c r="F308" s="39" t="s">
        <v>144</v>
      </c>
      <c r="G308" s="40"/>
      <c r="H308" s="40"/>
      <c r="I308" s="40"/>
      <c r="J308" s="40"/>
      <c r="K308" s="40"/>
      <c r="L308" s="40"/>
      <c r="M308" s="40"/>
      <c r="N308" s="40"/>
      <c r="O308" s="40"/>
      <c r="P308" s="40"/>
      <c r="Q308" s="40"/>
      <c r="R308" s="40"/>
      <c r="S308" s="40"/>
      <c r="T308" s="41"/>
    </row>
    <row r="309" spans="1:20" ht="15.75" thickBot="1" x14ac:dyDescent="0.3">
      <c r="A309" s="26" t="str">
        <f t="shared" si="8"/>
        <v/>
      </c>
      <c r="B309" s="26">
        <f t="shared" si="9"/>
        <v>116</v>
      </c>
      <c r="C309" s="13"/>
      <c r="D309" s="13"/>
      <c r="E309" s="13">
        <v>0</v>
      </c>
      <c r="F309" s="39" t="s">
        <v>145</v>
      </c>
      <c r="G309" s="40"/>
      <c r="H309" s="40"/>
      <c r="I309" s="40"/>
      <c r="J309" s="40"/>
      <c r="K309" s="40"/>
      <c r="L309" s="40"/>
      <c r="M309" s="40"/>
      <c r="N309" s="40"/>
      <c r="O309" s="40"/>
      <c r="P309" s="40"/>
      <c r="Q309" s="40"/>
      <c r="R309" s="40"/>
      <c r="S309" s="40"/>
      <c r="T309" s="41"/>
    </row>
    <row r="310" spans="1:20" ht="53.25" thickBot="1" x14ac:dyDescent="0.3">
      <c r="A310" s="26">
        <f t="shared" si="8"/>
        <v>117</v>
      </c>
      <c r="B310" s="26">
        <f t="shared" si="9"/>
        <v>117</v>
      </c>
      <c r="C310" s="14">
        <v>1603</v>
      </c>
      <c r="D310" s="14" t="s">
        <v>1089</v>
      </c>
      <c r="E310" s="15">
        <v>2</v>
      </c>
      <c r="F310" s="16" t="s">
        <v>1090</v>
      </c>
      <c r="G310" s="16">
        <v>2016</v>
      </c>
      <c r="H310" s="16">
        <v>2024</v>
      </c>
      <c r="I310" s="27">
        <v>70000</v>
      </c>
      <c r="J310" s="27">
        <v>70000</v>
      </c>
      <c r="K310" s="27">
        <v>100</v>
      </c>
      <c r="L310" s="27">
        <v>10000</v>
      </c>
      <c r="M310" s="27">
        <v>10000</v>
      </c>
      <c r="N310" s="27">
        <v>10000</v>
      </c>
      <c r="O310" s="27">
        <v>10000</v>
      </c>
      <c r="P310" s="27">
        <v>10000</v>
      </c>
      <c r="Q310" s="16" t="s">
        <v>90</v>
      </c>
      <c r="R310" s="16"/>
      <c r="S310" s="16" t="s">
        <v>1091</v>
      </c>
      <c r="T310" s="16" t="s">
        <v>1092</v>
      </c>
    </row>
    <row r="311" spans="1:20" ht="32.25" hidden="1" thickBot="1" x14ac:dyDescent="0.3">
      <c r="A311" s="26" t="str">
        <f t="shared" si="8"/>
        <v/>
      </c>
      <c r="B311" s="26">
        <f t="shared" si="9"/>
        <v>117</v>
      </c>
      <c r="C311" s="17">
        <v>1603.2931000000001</v>
      </c>
      <c r="D311" s="17" t="s">
        <v>663</v>
      </c>
      <c r="E311" s="15">
        <v>22</v>
      </c>
      <c r="F311" s="18" t="s">
        <v>146</v>
      </c>
      <c r="G311" s="18">
        <v>2016</v>
      </c>
      <c r="H311" s="18">
        <v>2023</v>
      </c>
      <c r="I311" s="30">
        <v>60000</v>
      </c>
      <c r="J311" s="30">
        <v>60000</v>
      </c>
      <c r="K311" s="30">
        <v>100</v>
      </c>
      <c r="L311" s="30">
        <v>10000</v>
      </c>
      <c r="M311" s="30">
        <v>10000</v>
      </c>
      <c r="N311" s="30">
        <v>10000</v>
      </c>
      <c r="O311" s="30">
        <v>10000</v>
      </c>
      <c r="P311" s="30"/>
      <c r="Q311" s="18" t="s">
        <v>90</v>
      </c>
      <c r="R311" s="18"/>
      <c r="S311" s="18"/>
      <c r="T311" s="18"/>
    </row>
    <row r="312" spans="1:20" ht="53.25" thickBot="1" x14ac:dyDescent="0.3">
      <c r="A312" s="26">
        <f t="shared" si="8"/>
        <v>118</v>
      </c>
      <c r="B312" s="26">
        <f t="shared" si="9"/>
        <v>118</v>
      </c>
      <c r="C312" s="14">
        <v>184</v>
      </c>
      <c r="D312" s="14" t="s">
        <v>1093</v>
      </c>
      <c r="E312" s="15">
        <v>2</v>
      </c>
      <c r="F312" s="16" t="s">
        <v>147</v>
      </c>
      <c r="G312" s="16">
        <v>2008</v>
      </c>
      <c r="H312" s="16">
        <v>2024</v>
      </c>
      <c r="I312" s="27">
        <v>1647979</v>
      </c>
      <c r="J312" s="27">
        <v>1071186</v>
      </c>
      <c r="K312" s="27">
        <v>65</v>
      </c>
      <c r="L312" s="27">
        <v>89400</v>
      </c>
      <c r="M312" s="27">
        <v>89400</v>
      </c>
      <c r="N312" s="27">
        <v>89400</v>
      </c>
      <c r="O312" s="27">
        <v>89400</v>
      </c>
      <c r="P312" s="27">
        <v>89400</v>
      </c>
      <c r="Q312" s="16" t="s">
        <v>90</v>
      </c>
      <c r="R312" s="16" t="s">
        <v>148</v>
      </c>
      <c r="S312" s="16" t="s">
        <v>147</v>
      </c>
      <c r="T312" s="16" t="s">
        <v>380</v>
      </c>
    </row>
    <row r="313" spans="1:20" ht="42.75" hidden="1" thickBot="1" x14ac:dyDescent="0.3">
      <c r="A313" s="26" t="str">
        <f t="shared" si="8"/>
        <v/>
      </c>
      <c r="B313" s="26">
        <f t="shared" si="9"/>
        <v>118</v>
      </c>
      <c r="C313" s="17">
        <v>184.29769999999999</v>
      </c>
      <c r="D313" s="17" t="s">
        <v>664</v>
      </c>
      <c r="E313" s="15">
        <v>22</v>
      </c>
      <c r="F313" s="18" t="s">
        <v>147</v>
      </c>
      <c r="G313" s="18">
        <v>2008</v>
      </c>
      <c r="H313" s="18">
        <v>2023</v>
      </c>
      <c r="I313" s="30">
        <v>1510440</v>
      </c>
      <c r="J313" s="30">
        <v>981786</v>
      </c>
      <c r="K313" s="30">
        <v>65</v>
      </c>
      <c r="L313" s="30">
        <v>89400</v>
      </c>
      <c r="M313" s="30">
        <v>89400</v>
      </c>
      <c r="N313" s="30">
        <v>89400</v>
      </c>
      <c r="O313" s="30">
        <v>89400</v>
      </c>
      <c r="P313" s="30"/>
      <c r="Q313" s="18" t="s">
        <v>90</v>
      </c>
      <c r="R313" s="18" t="s">
        <v>148</v>
      </c>
      <c r="S313" s="18"/>
      <c r="T313" s="18"/>
    </row>
    <row r="314" spans="1:20" ht="15.75" thickBot="1" x14ac:dyDescent="0.3">
      <c r="A314" s="26" t="str">
        <f t="shared" si="8"/>
        <v/>
      </c>
      <c r="B314" s="26">
        <f t="shared" si="9"/>
        <v>118</v>
      </c>
      <c r="C314" s="13"/>
      <c r="D314" s="13"/>
      <c r="E314" s="13">
        <v>0</v>
      </c>
      <c r="F314" s="39" t="s">
        <v>149</v>
      </c>
      <c r="G314" s="40"/>
      <c r="H314" s="40"/>
      <c r="I314" s="40"/>
      <c r="J314" s="40"/>
      <c r="K314" s="40"/>
      <c r="L314" s="40"/>
      <c r="M314" s="40"/>
      <c r="N314" s="40"/>
      <c r="O314" s="40"/>
      <c r="P314" s="40"/>
      <c r="Q314" s="40"/>
      <c r="R314" s="40"/>
      <c r="S314" s="40"/>
      <c r="T314" s="41"/>
    </row>
    <row r="315" spans="1:20" ht="15.75" thickBot="1" x14ac:dyDescent="0.3">
      <c r="A315" s="26" t="str">
        <f t="shared" si="8"/>
        <v/>
      </c>
      <c r="B315" s="26">
        <f t="shared" si="9"/>
        <v>118</v>
      </c>
      <c r="C315" s="13"/>
      <c r="D315" s="13"/>
      <c r="E315" s="13">
        <v>0</v>
      </c>
      <c r="F315" s="48" t="s">
        <v>150</v>
      </c>
      <c r="G315" s="49"/>
      <c r="H315" s="49"/>
      <c r="I315" s="49"/>
      <c r="J315" s="49"/>
      <c r="K315" s="49"/>
      <c r="L315" s="49"/>
      <c r="M315" s="49"/>
      <c r="N315" s="49"/>
      <c r="O315" s="49"/>
      <c r="P315" s="49"/>
      <c r="Q315" s="49"/>
      <c r="R315" s="49"/>
      <c r="S315" s="49"/>
      <c r="T315" s="50"/>
    </row>
    <row r="316" spans="1:20" ht="15.75" thickBot="1" x14ac:dyDescent="0.3">
      <c r="A316" s="26" t="str">
        <f t="shared" si="8"/>
        <v/>
      </c>
      <c r="B316" s="26">
        <f t="shared" si="9"/>
        <v>118</v>
      </c>
      <c r="C316" s="13"/>
      <c r="D316" s="13"/>
      <c r="E316" s="13">
        <v>0</v>
      </c>
      <c r="F316" s="39" t="s">
        <v>151</v>
      </c>
      <c r="G316" s="40"/>
      <c r="H316" s="40"/>
      <c r="I316" s="40"/>
      <c r="J316" s="40"/>
      <c r="K316" s="40"/>
      <c r="L316" s="40"/>
      <c r="M316" s="40"/>
      <c r="N316" s="40"/>
      <c r="O316" s="40"/>
      <c r="P316" s="40"/>
      <c r="Q316" s="40"/>
      <c r="R316" s="40"/>
      <c r="S316" s="40"/>
      <c r="T316" s="41"/>
    </row>
    <row r="317" spans="1:20" ht="15.75" thickBot="1" x14ac:dyDescent="0.3">
      <c r="A317" s="26" t="str">
        <f t="shared" si="8"/>
        <v/>
      </c>
      <c r="B317" s="26">
        <f t="shared" si="9"/>
        <v>118</v>
      </c>
      <c r="C317" s="13"/>
      <c r="D317" s="13"/>
      <c r="E317" s="13">
        <v>0</v>
      </c>
      <c r="F317" s="39" t="s">
        <v>152</v>
      </c>
      <c r="G317" s="40"/>
      <c r="H317" s="40"/>
      <c r="I317" s="40"/>
      <c r="J317" s="40"/>
      <c r="K317" s="40"/>
      <c r="L317" s="40"/>
      <c r="M317" s="40"/>
      <c r="N317" s="40"/>
      <c r="O317" s="40"/>
      <c r="P317" s="40"/>
      <c r="Q317" s="40"/>
      <c r="R317" s="40"/>
      <c r="S317" s="40"/>
      <c r="T317" s="41"/>
    </row>
    <row r="318" spans="1:20" ht="242.25" thickBot="1" x14ac:dyDescent="0.3">
      <c r="A318" s="26">
        <f t="shared" si="8"/>
        <v>119</v>
      </c>
      <c r="B318" s="26">
        <f t="shared" si="9"/>
        <v>119</v>
      </c>
      <c r="C318" s="14">
        <v>2259</v>
      </c>
      <c r="D318" s="14" t="s">
        <v>1094</v>
      </c>
      <c r="E318" s="15">
        <v>2</v>
      </c>
      <c r="F318" s="16" t="s">
        <v>488</v>
      </c>
      <c r="G318" s="16">
        <v>2018</v>
      </c>
      <c r="H318" s="16">
        <v>2022</v>
      </c>
      <c r="I318" s="27">
        <v>558172.71</v>
      </c>
      <c r="J318" s="27">
        <v>217794.71</v>
      </c>
      <c r="K318" s="27">
        <v>39.020000000000003</v>
      </c>
      <c r="L318" s="27">
        <v>49000</v>
      </c>
      <c r="M318" s="27">
        <v>80000</v>
      </c>
      <c r="N318" s="27">
        <v>40000</v>
      </c>
      <c r="O318" s="27"/>
      <c r="P318" s="27"/>
      <c r="Q318" s="16" t="s">
        <v>433</v>
      </c>
      <c r="R318" s="16" t="s">
        <v>434</v>
      </c>
      <c r="S318" s="16" t="s">
        <v>1095</v>
      </c>
      <c r="T318" s="16" t="s">
        <v>1096</v>
      </c>
    </row>
    <row r="319" spans="1:20" ht="116.25" hidden="1" thickBot="1" x14ac:dyDescent="0.3">
      <c r="A319" s="26" t="str">
        <f t="shared" si="8"/>
        <v/>
      </c>
      <c r="B319" s="26">
        <f t="shared" si="9"/>
        <v>119</v>
      </c>
      <c r="C319" s="17">
        <v>2259.2871</v>
      </c>
      <c r="D319" s="17" t="s">
        <v>665</v>
      </c>
      <c r="E319" s="15">
        <v>22</v>
      </c>
      <c r="F319" s="18" t="s">
        <v>488</v>
      </c>
      <c r="G319" s="18">
        <v>2018</v>
      </c>
      <c r="H319" s="18">
        <v>2021</v>
      </c>
      <c r="I319" s="30">
        <v>505733.39</v>
      </c>
      <c r="J319" s="30">
        <v>165355.39000000001</v>
      </c>
      <c r="K319" s="30">
        <v>32.700000000000003</v>
      </c>
      <c r="L319" s="30">
        <v>42067</v>
      </c>
      <c r="M319" s="30">
        <v>50000</v>
      </c>
      <c r="N319" s="30"/>
      <c r="O319" s="30"/>
      <c r="P319" s="30"/>
      <c r="Q319" s="18" t="s">
        <v>433</v>
      </c>
      <c r="R319" s="18" t="s">
        <v>434</v>
      </c>
      <c r="S319" s="18" t="s">
        <v>666</v>
      </c>
      <c r="T319" s="18"/>
    </row>
    <row r="320" spans="1:20" ht="32.25" thickBot="1" x14ac:dyDescent="0.3">
      <c r="A320" s="26">
        <f t="shared" si="8"/>
        <v>120</v>
      </c>
      <c r="B320" s="26">
        <f t="shared" si="9"/>
        <v>120</v>
      </c>
      <c r="C320" s="14">
        <v>1604</v>
      </c>
      <c r="D320" s="14" t="s">
        <v>1097</v>
      </c>
      <c r="E320" s="15">
        <v>2</v>
      </c>
      <c r="F320" s="16" t="s">
        <v>668</v>
      </c>
      <c r="G320" s="16">
        <v>2017</v>
      </c>
      <c r="H320" s="16">
        <v>2023</v>
      </c>
      <c r="I320" s="27">
        <v>149000</v>
      </c>
      <c r="J320" s="27">
        <v>149000</v>
      </c>
      <c r="K320" s="27">
        <v>100</v>
      </c>
      <c r="L320" s="27">
        <v>20000</v>
      </c>
      <c r="M320" s="27">
        <v>30000</v>
      </c>
      <c r="N320" s="27">
        <v>30000</v>
      </c>
      <c r="O320" s="27">
        <v>30000</v>
      </c>
      <c r="P320" s="27"/>
      <c r="Q320" s="16" t="s">
        <v>90</v>
      </c>
      <c r="R320" s="16"/>
      <c r="S320" s="16" t="s">
        <v>1098</v>
      </c>
      <c r="T320" s="16" t="s">
        <v>1099</v>
      </c>
    </row>
    <row r="321" spans="1:20" ht="32.25" hidden="1" thickBot="1" x14ac:dyDescent="0.3">
      <c r="A321" s="26" t="str">
        <f t="shared" si="8"/>
        <v/>
      </c>
      <c r="B321" s="26">
        <f t="shared" si="9"/>
        <v>120</v>
      </c>
      <c r="C321" s="17">
        <v>1604.2935</v>
      </c>
      <c r="D321" s="17" t="s">
        <v>667</v>
      </c>
      <c r="E321" s="15">
        <v>22</v>
      </c>
      <c r="F321" s="18" t="s">
        <v>668</v>
      </c>
      <c r="G321" s="18">
        <v>2017</v>
      </c>
      <c r="H321" s="18">
        <v>2023</v>
      </c>
      <c r="I321" s="30">
        <v>159000</v>
      </c>
      <c r="J321" s="30">
        <v>159000</v>
      </c>
      <c r="K321" s="30">
        <v>100</v>
      </c>
      <c r="L321" s="30">
        <v>30000</v>
      </c>
      <c r="M321" s="30">
        <v>30000</v>
      </c>
      <c r="N321" s="30">
        <v>30000</v>
      </c>
      <c r="O321" s="30">
        <v>30000</v>
      </c>
      <c r="P321" s="30"/>
      <c r="Q321" s="18" t="s">
        <v>90</v>
      </c>
      <c r="R321" s="18"/>
      <c r="S321" s="18"/>
      <c r="T321" s="18"/>
    </row>
    <row r="322" spans="1:20" ht="74.25" thickBot="1" x14ac:dyDescent="0.3">
      <c r="A322" s="26">
        <f t="shared" si="8"/>
        <v>121</v>
      </c>
      <c r="B322" s="26">
        <f t="shared" si="9"/>
        <v>121</v>
      </c>
      <c r="C322" s="14">
        <v>2718</v>
      </c>
      <c r="D322" s="14" t="s">
        <v>1100</v>
      </c>
      <c r="E322" s="15">
        <v>2</v>
      </c>
      <c r="F322" s="16" t="s">
        <v>670</v>
      </c>
      <c r="G322" s="16">
        <v>2019</v>
      </c>
      <c r="H322" s="16">
        <v>2024</v>
      </c>
      <c r="I322" s="27">
        <v>550000</v>
      </c>
      <c r="J322" s="27">
        <v>550000</v>
      </c>
      <c r="K322" s="27">
        <v>100</v>
      </c>
      <c r="L322" s="27"/>
      <c r="M322" s="27">
        <v>70000</v>
      </c>
      <c r="N322" s="27">
        <v>150000</v>
      </c>
      <c r="O322" s="27">
        <v>150000</v>
      </c>
      <c r="P322" s="27">
        <v>150000</v>
      </c>
      <c r="Q322" s="16" t="s">
        <v>90</v>
      </c>
      <c r="R322" s="16"/>
      <c r="S322" s="16" t="s">
        <v>1101</v>
      </c>
      <c r="T322" s="16" t="s">
        <v>1102</v>
      </c>
    </row>
    <row r="323" spans="1:20" ht="32.25" hidden="1" thickBot="1" x14ac:dyDescent="0.3">
      <c r="A323" s="26" t="str">
        <f t="shared" si="8"/>
        <v/>
      </c>
      <c r="B323" s="26">
        <f t="shared" si="9"/>
        <v>121</v>
      </c>
      <c r="C323" s="17">
        <v>2718.2936</v>
      </c>
      <c r="D323" s="17" t="s">
        <v>669</v>
      </c>
      <c r="E323" s="15">
        <v>22</v>
      </c>
      <c r="F323" s="18" t="s">
        <v>670</v>
      </c>
      <c r="G323" s="18">
        <v>2019</v>
      </c>
      <c r="H323" s="18">
        <v>2023</v>
      </c>
      <c r="I323" s="30">
        <v>1080000</v>
      </c>
      <c r="J323" s="30">
        <v>1080000</v>
      </c>
      <c r="K323" s="30">
        <v>100</v>
      </c>
      <c r="L323" s="30">
        <v>150000</v>
      </c>
      <c r="M323" s="30">
        <v>300000</v>
      </c>
      <c r="N323" s="30">
        <v>300000</v>
      </c>
      <c r="O323" s="30">
        <v>300000</v>
      </c>
      <c r="P323" s="30"/>
      <c r="Q323" s="18" t="s">
        <v>90</v>
      </c>
      <c r="R323" s="18"/>
      <c r="S323" s="18"/>
      <c r="T323" s="18"/>
    </row>
    <row r="324" spans="1:20" ht="42.75" thickBot="1" x14ac:dyDescent="0.3">
      <c r="A324" s="26">
        <f t="shared" ref="A324:A387" si="10">IF((B324&gt;B323),B324,"")</f>
        <v>122</v>
      </c>
      <c r="B324" s="26">
        <f t="shared" ref="B324:B387" si="11">IF(AND(E324&gt;0, E324&lt;4),B323+1,B323)</f>
        <v>122</v>
      </c>
      <c r="C324" s="14">
        <v>2715</v>
      </c>
      <c r="D324" s="14" t="s">
        <v>1103</v>
      </c>
      <c r="E324" s="15">
        <v>2</v>
      </c>
      <c r="F324" s="16" t="s">
        <v>672</v>
      </c>
      <c r="G324" s="16">
        <v>2019</v>
      </c>
      <c r="H324" s="16">
        <v>2024</v>
      </c>
      <c r="I324" s="27">
        <v>163500</v>
      </c>
      <c r="J324" s="27">
        <v>163500</v>
      </c>
      <c r="K324" s="27">
        <v>100</v>
      </c>
      <c r="L324" s="27"/>
      <c r="M324" s="27">
        <v>30000</v>
      </c>
      <c r="N324" s="27">
        <v>40000</v>
      </c>
      <c r="O324" s="27">
        <v>40000</v>
      </c>
      <c r="P324" s="27">
        <v>40000</v>
      </c>
      <c r="Q324" s="16" t="s">
        <v>90</v>
      </c>
      <c r="R324" s="16"/>
      <c r="S324" s="16" t="s">
        <v>672</v>
      </c>
      <c r="T324" s="16" t="s">
        <v>1104</v>
      </c>
    </row>
    <row r="325" spans="1:20" ht="42.75" hidden="1" thickBot="1" x14ac:dyDescent="0.3">
      <c r="A325" s="26" t="str">
        <f t="shared" si="10"/>
        <v/>
      </c>
      <c r="B325" s="26">
        <f t="shared" si="11"/>
        <v>122</v>
      </c>
      <c r="C325" s="17">
        <v>2715.2937999999999</v>
      </c>
      <c r="D325" s="17" t="s">
        <v>671</v>
      </c>
      <c r="E325" s="15">
        <v>22</v>
      </c>
      <c r="F325" s="18" t="s">
        <v>672</v>
      </c>
      <c r="G325" s="18">
        <v>2019</v>
      </c>
      <c r="H325" s="18">
        <v>2023</v>
      </c>
      <c r="I325" s="30">
        <v>143500</v>
      </c>
      <c r="J325" s="30">
        <v>143500</v>
      </c>
      <c r="K325" s="30">
        <v>100</v>
      </c>
      <c r="L325" s="30">
        <v>20000</v>
      </c>
      <c r="M325" s="30">
        <v>30000</v>
      </c>
      <c r="N325" s="30">
        <v>40000</v>
      </c>
      <c r="O325" s="30">
        <v>40000</v>
      </c>
      <c r="P325" s="30"/>
      <c r="Q325" s="18" t="s">
        <v>90</v>
      </c>
      <c r="R325" s="18"/>
      <c r="S325" s="18"/>
      <c r="T325" s="18"/>
    </row>
    <row r="326" spans="1:20" ht="42.75" thickBot="1" x14ac:dyDescent="0.3">
      <c r="A326" s="26">
        <f t="shared" si="10"/>
        <v>123</v>
      </c>
      <c r="B326" s="26">
        <f t="shared" si="11"/>
        <v>123</v>
      </c>
      <c r="C326" s="14">
        <v>2717</v>
      </c>
      <c r="D326" s="14" t="s">
        <v>1105</v>
      </c>
      <c r="E326" s="15">
        <v>2</v>
      </c>
      <c r="F326" s="16" t="s">
        <v>674</v>
      </c>
      <c r="G326" s="16">
        <v>2020</v>
      </c>
      <c r="H326" s="16">
        <v>2024</v>
      </c>
      <c r="I326" s="27">
        <v>225000</v>
      </c>
      <c r="J326" s="27">
        <v>225000</v>
      </c>
      <c r="K326" s="27">
        <v>100</v>
      </c>
      <c r="L326" s="27"/>
      <c r="M326" s="27">
        <v>45000</v>
      </c>
      <c r="N326" s="27">
        <v>60000</v>
      </c>
      <c r="O326" s="27">
        <v>60000</v>
      </c>
      <c r="P326" s="27">
        <v>60000</v>
      </c>
      <c r="Q326" s="16" t="s">
        <v>90</v>
      </c>
      <c r="R326" s="16" t="s">
        <v>1106</v>
      </c>
      <c r="S326" s="16" t="s">
        <v>1107</v>
      </c>
      <c r="T326" s="16" t="s">
        <v>1108</v>
      </c>
    </row>
    <row r="327" spans="1:20" ht="42.75" hidden="1" thickBot="1" x14ac:dyDescent="0.3">
      <c r="A327" s="26" t="str">
        <f t="shared" si="10"/>
        <v/>
      </c>
      <c r="B327" s="26">
        <f t="shared" si="11"/>
        <v>123</v>
      </c>
      <c r="C327" s="17">
        <v>2717.2939000000001</v>
      </c>
      <c r="D327" s="17" t="s">
        <v>673</v>
      </c>
      <c r="E327" s="15">
        <v>22</v>
      </c>
      <c r="F327" s="18" t="s">
        <v>674</v>
      </c>
      <c r="G327" s="18">
        <v>2020</v>
      </c>
      <c r="H327" s="18">
        <v>2023</v>
      </c>
      <c r="I327" s="30">
        <v>170000</v>
      </c>
      <c r="J327" s="30">
        <v>170000</v>
      </c>
      <c r="K327" s="30">
        <v>100</v>
      </c>
      <c r="L327" s="30">
        <v>35000</v>
      </c>
      <c r="M327" s="30">
        <v>45000</v>
      </c>
      <c r="N327" s="30">
        <v>45000</v>
      </c>
      <c r="O327" s="30">
        <v>45000</v>
      </c>
      <c r="P327" s="30"/>
      <c r="Q327" s="18" t="s">
        <v>90</v>
      </c>
      <c r="R327" s="18"/>
      <c r="S327" s="18"/>
      <c r="T327" s="18"/>
    </row>
    <row r="328" spans="1:20" ht="42.75" thickBot="1" x14ac:dyDescent="0.3">
      <c r="A328" s="26">
        <f t="shared" si="10"/>
        <v>124</v>
      </c>
      <c r="B328" s="26">
        <f t="shared" si="11"/>
        <v>124</v>
      </c>
      <c r="C328" s="14">
        <v>2257</v>
      </c>
      <c r="D328" s="14" t="s">
        <v>1109</v>
      </c>
      <c r="E328" s="15">
        <v>2</v>
      </c>
      <c r="F328" s="16" t="s">
        <v>459</v>
      </c>
      <c r="G328" s="16">
        <v>2017</v>
      </c>
      <c r="H328" s="16">
        <v>2024</v>
      </c>
      <c r="I328" s="27">
        <v>37000</v>
      </c>
      <c r="J328" s="27">
        <v>37000</v>
      </c>
      <c r="K328" s="27">
        <v>100</v>
      </c>
      <c r="L328" s="27"/>
      <c r="M328" s="27">
        <v>6000</v>
      </c>
      <c r="N328" s="27">
        <v>7000</v>
      </c>
      <c r="O328" s="27">
        <v>7000</v>
      </c>
      <c r="P328" s="27">
        <v>7000</v>
      </c>
      <c r="Q328" s="16" t="s">
        <v>90</v>
      </c>
      <c r="R328" s="16"/>
      <c r="S328" s="16" t="s">
        <v>459</v>
      </c>
      <c r="T328" s="16" t="s">
        <v>1110</v>
      </c>
    </row>
    <row r="329" spans="1:20" ht="32.25" hidden="1" thickBot="1" x14ac:dyDescent="0.3">
      <c r="A329" s="26" t="str">
        <f t="shared" si="10"/>
        <v/>
      </c>
      <c r="B329" s="26">
        <f t="shared" si="11"/>
        <v>124</v>
      </c>
      <c r="C329" s="17">
        <v>2257.2939999999999</v>
      </c>
      <c r="D329" s="17" t="s">
        <v>505</v>
      </c>
      <c r="E329" s="15">
        <v>22</v>
      </c>
      <c r="F329" s="18" t="s">
        <v>459</v>
      </c>
      <c r="G329" s="18">
        <v>2017</v>
      </c>
      <c r="H329" s="18">
        <v>2022</v>
      </c>
      <c r="I329" s="30">
        <v>28000</v>
      </c>
      <c r="J329" s="30">
        <v>28000</v>
      </c>
      <c r="K329" s="30">
        <v>100</v>
      </c>
      <c r="L329" s="30">
        <v>5000</v>
      </c>
      <c r="M329" s="30">
        <v>6000</v>
      </c>
      <c r="N329" s="30">
        <v>7000</v>
      </c>
      <c r="O329" s="30"/>
      <c r="P329" s="30"/>
      <c r="Q329" s="18" t="s">
        <v>90</v>
      </c>
      <c r="R329" s="18"/>
      <c r="S329" s="18"/>
      <c r="T329" s="18"/>
    </row>
    <row r="330" spans="1:20" ht="15.75" thickBot="1" x14ac:dyDescent="0.3">
      <c r="A330" s="26" t="str">
        <f t="shared" si="10"/>
        <v/>
      </c>
      <c r="B330" s="26">
        <f t="shared" si="11"/>
        <v>124</v>
      </c>
      <c r="C330" s="13"/>
      <c r="D330" s="13"/>
      <c r="E330" s="13">
        <v>0</v>
      </c>
      <c r="F330" s="39" t="s">
        <v>153</v>
      </c>
      <c r="G330" s="40"/>
      <c r="H330" s="40"/>
      <c r="I330" s="40"/>
      <c r="J330" s="40"/>
      <c r="K330" s="40"/>
      <c r="L330" s="40"/>
      <c r="M330" s="40"/>
      <c r="N330" s="40"/>
      <c r="O330" s="40"/>
      <c r="P330" s="40"/>
      <c r="Q330" s="40"/>
      <c r="R330" s="40"/>
      <c r="S330" s="40"/>
      <c r="T330" s="41"/>
    </row>
    <row r="331" spans="1:20" ht="15.75" thickBot="1" x14ac:dyDescent="0.3">
      <c r="A331" s="26" t="str">
        <f t="shared" si="10"/>
        <v/>
      </c>
      <c r="B331" s="26">
        <f t="shared" si="11"/>
        <v>124</v>
      </c>
      <c r="C331" s="13"/>
      <c r="D331" s="13"/>
      <c r="E331" s="13">
        <v>0</v>
      </c>
      <c r="F331" s="39" t="s">
        <v>154</v>
      </c>
      <c r="G331" s="40"/>
      <c r="H331" s="40"/>
      <c r="I331" s="40"/>
      <c r="J331" s="40"/>
      <c r="K331" s="40"/>
      <c r="L331" s="40"/>
      <c r="M331" s="40"/>
      <c r="N331" s="40"/>
      <c r="O331" s="40"/>
      <c r="P331" s="40"/>
      <c r="Q331" s="40"/>
      <c r="R331" s="40"/>
      <c r="S331" s="40"/>
      <c r="T331" s="41"/>
    </row>
    <row r="332" spans="1:20" ht="15.75" thickBot="1" x14ac:dyDescent="0.3">
      <c r="A332" s="26" t="str">
        <f t="shared" si="10"/>
        <v/>
      </c>
      <c r="B332" s="26">
        <f t="shared" si="11"/>
        <v>124</v>
      </c>
      <c r="C332" s="13"/>
      <c r="D332" s="13"/>
      <c r="E332" s="13">
        <v>0</v>
      </c>
      <c r="F332" s="48" t="s">
        <v>155</v>
      </c>
      <c r="G332" s="49"/>
      <c r="H332" s="49"/>
      <c r="I332" s="49"/>
      <c r="J332" s="49"/>
      <c r="K332" s="49"/>
      <c r="L332" s="49"/>
      <c r="M332" s="49"/>
      <c r="N332" s="49"/>
      <c r="O332" s="49"/>
      <c r="P332" s="49"/>
      <c r="Q332" s="49"/>
      <c r="R332" s="49"/>
      <c r="S332" s="49"/>
      <c r="T332" s="50"/>
    </row>
    <row r="333" spans="1:20" ht="15.75" thickBot="1" x14ac:dyDescent="0.3">
      <c r="A333" s="26" t="str">
        <f t="shared" si="10"/>
        <v/>
      </c>
      <c r="B333" s="26">
        <f t="shared" si="11"/>
        <v>124</v>
      </c>
      <c r="C333" s="13"/>
      <c r="D333" s="13"/>
      <c r="E333" s="13">
        <v>0</v>
      </c>
      <c r="F333" s="39" t="s">
        <v>156</v>
      </c>
      <c r="G333" s="40"/>
      <c r="H333" s="40"/>
      <c r="I333" s="40"/>
      <c r="J333" s="40"/>
      <c r="K333" s="40"/>
      <c r="L333" s="40"/>
      <c r="M333" s="40"/>
      <c r="N333" s="40"/>
      <c r="O333" s="40"/>
      <c r="P333" s="40"/>
      <c r="Q333" s="40"/>
      <c r="R333" s="40"/>
      <c r="S333" s="40"/>
      <c r="T333" s="41"/>
    </row>
    <row r="334" spans="1:20" ht="32.25" thickBot="1" x14ac:dyDescent="0.3">
      <c r="A334" s="26">
        <f t="shared" si="10"/>
        <v>125</v>
      </c>
      <c r="B334" s="26">
        <f t="shared" si="11"/>
        <v>125</v>
      </c>
      <c r="C334" s="14">
        <v>2809</v>
      </c>
      <c r="D334" s="14" t="s">
        <v>1111</v>
      </c>
      <c r="E334" s="15">
        <v>2</v>
      </c>
      <c r="F334" s="16" t="s">
        <v>798</v>
      </c>
      <c r="G334" s="16">
        <v>2019</v>
      </c>
      <c r="H334" s="16">
        <v>2023</v>
      </c>
      <c r="I334" s="27">
        <v>3030000</v>
      </c>
      <c r="J334" s="27">
        <v>3030000</v>
      </c>
      <c r="K334" s="27">
        <v>100</v>
      </c>
      <c r="L334" s="27">
        <v>30000</v>
      </c>
      <c r="M334" s="27">
        <v>1000000</v>
      </c>
      <c r="N334" s="27">
        <v>1000000</v>
      </c>
      <c r="O334" s="27">
        <v>1000000</v>
      </c>
      <c r="P334" s="27"/>
      <c r="Q334" s="16" t="s">
        <v>433</v>
      </c>
      <c r="R334" s="16" t="s">
        <v>158</v>
      </c>
      <c r="S334" s="16" t="s">
        <v>1112</v>
      </c>
      <c r="T334" s="16" t="s">
        <v>1113</v>
      </c>
    </row>
    <row r="335" spans="1:20" ht="21.75" hidden="1" thickBot="1" x14ac:dyDescent="0.3">
      <c r="A335" s="26" t="str">
        <f t="shared" si="10"/>
        <v/>
      </c>
      <c r="B335" s="26">
        <f t="shared" si="11"/>
        <v>125</v>
      </c>
      <c r="C335" s="17">
        <v>2809.2872000000002</v>
      </c>
      <c r="D335" s="17" t="s">
        <v>797</v>
      </c>
      <c r="E335" s="15">
        <v>22</v>
      </c>
      <c r="F335" s="18" t="s">
        <v>798</v>
      </c>
      <c r="G335" s="18">
        <v>2019</v>
      </c>
      <c r="H335" s="18">
        <v>2023</v>
      </c>
      <c r="I335" s="30"/>
      <c r="J335" s="30"/>
      <c r="K335" s="30"/>
      <c r="L335" s="30"/>
      <c r="M335" s="30"/>
      <c r="N335" s="30"/>
      <c r="O335" s="30"/>
      <c r="P335" s="30"/>
      <c r="Q335" s="18" t="s">
        <v>433</v>
      </c>
      <c r="R335" s="18" t="s">
        <v>158</v>
      </c>
      <c r="S335" s="18"/>
      <c r="T335" s="18"/>
    </row>
    <row r="336" spans="1:20" ht="95.25" hidden="1" thickBot="1" x14ac:dyDescent="0.3">
      <c r="A336" s="26" t="str">
        <f t="shared" si="10"/>
        <v/>
      </c>
      <c r="B336" s="26">
        <f t="shared" si="11"/>
        <v>125</v>
      </c>
      <c r="C336" s="14">
        <v>2762.2761999999998</v>
      </c>
      <c r="D336" s="14" t="s">
        <v>1114</v>
      </c>
      <c r="E336" s="15">
        <v>4</v>
      </c>
      <c r="F336" s="19" t="s">
        <v>675</v>
      </c>
      <c r="G336" s="19">
        <v>2020</v>
      </c>
      <c r="H336" s="19">
        <v>2021</v>
      </c>
      <c r="I336" s="31"/>
      <c r="J336" s="31"/>
      <c r="K336" s="31"/>
      <c r="L336" s="31"/>
      <c r="M336" s="31"/>
      <c r="N336" s="31"/>
      <c r="O336" s="31"/>
      <c r="P336" s="31"/>
      <c r="Q336" s="19" t="s">
        <v>90</v>
      </c>
      <c r="R336" s="19" t="s">
        <v>435</v>
      </c>
      <c r="S336" s="19" t="s">
        <v>571</v>
      </c>
      <c r="T336" s="19"/>
    </row>
    <row r="337" spans="1:20" ht="95.25" hidden="1" thickBot="1" x14ac:dyDescent="0.3">
      <c r="A337" s="26" t="str">
        <f t="shared" si="10"/>
        <v/>
      </c>
      <c r="B337" s="26">
        <f t="shared" si="11"/>
        <v>125</v>
      </c>
      <c r="C337" s="14">
        <v>2761.2761</v>
      </c>
      <c r="D337" s="14" t="s">
        <v>1115</v>
      </c>
      <c r="E337" s="15">
        <v>4</v>
      </c>
      <c r="F337" s="19" t="s">
        <v>676</v>
      </c>
      <c r="G337" s="19">
        <v>2022</v>
      </c>
      <c r="H337" s="19">
        <v>2023</v>
      </c>
      <c r="I337" s="31"/>
      <c r="J337" s="31"/>
      <c r="K337" s="31"/>
      <c r="L337" s="31"/>
      <c r="M337" s="31"/>
      <c r="N337" s="31"/>
      <c r="O337" s="31"/>
      <c r="P337" s="31"/>
      <c r="Q337" s="19" t="s">
        <v>90</v>
      </c>
      <c r="R337" s="19" t="s">
        <v>435</v>
      </c>
      <c r="S337" s="19" t="s">
        <v>571</v>
      </c>
      <c r="T337" s="19"/>
    </row>
    <row r="338" spans="1:20" ht="158.25" thickBot="1" x14ac:dyDescent="0.3">
      <c r="A338" s="26">
        <f t="shared" si="10"/>
        <v>126</v>
      </c>
      <c r="B338" s="26">
        <f t="shared" si="11"/>
        <v>126</v>
      </c>
      <c r="C338" s="14">
        <v>1702</v>
      </c>
      <c r="D338" s="14" t="s">
        <v>1116</v>
      </c>
      <c r="E338" s="15">
        <v>2</v>
      </c>
      <c r="F338" s="16" t="s">
        <v>1117</v>
      </c>
      <c r="G338" s="16">
        <v>2016</v>
      </c>
      <c r="H338" s="16">
        <v>2022</v>
      </c>
      <c r="I338" s="27">
        <v>889777</v>
      </c>
      <c r="J338" s="27">
        <v>889777</v>
      </c>
      <c r="K338" s="27">
        <v>100</v>
      </c>
      <c r="L338" s="27">
        <v>400000</v>
      </c>
      <c r="M338" s="27">
        <v>115000</v>
      </c>
      <c r="N338" s="27">
        <v>370000</v>
      </c>
      <c r="O338" s="27"/>
      <c r="P338" s="27"/>
      <c r="Q338" s="16" t="s">
        <v>433</v>
      </c>
      <c r="R338" s="16" t="s">
        <v>158</v>
      </c>
      <c r="S338" s="16" t="s">
        <v>1118</v>
      </c>
      <c r="T338" s="16" t="s">
        <v>1119</v>
      </c>
    </row>
    <row r="339" spans="1:20" ht="53.25" hidden="1" thickBot="1" x14ac:dyDescent="0.3">
      <c r="A339" s="26" t="str">
        <f t="shared" si="10"/>
        <v/>
      </c>
      <c r="B339" s="26">
        <f t="shared" si="11"/>
        <v>126</v>
      </c>
      <c r="C339" s="17">
        <v>1702.2873</v>
      </c>
      <c r="D339" s="17" t="s">
        <v>677</v>
      </c>
      <c r="E339" s="15">
        <v>22</v>
      </c>
      <c r="F339" s="18" t="s">
        <v>157</v>
      </c>
      <c r="G339" s="18">
        <v>2016</v>
      </c>
      <c r="H339" s="18">
        <v>2021</v>
      </c>
      <c r="I339" s="30">
        <v>158000</v>
      </c>
      <c r="J339" s="30">
        <v>158000</v>
      </c>
      <c r="K339" s="30">
        <v>100</v>
      </c>
      <c r="L339" s="30">
        <v>70000</v>
      </c>
      <c r="M339" s="30">
        <v>83223</v>
      </c>
      <c r="N339" s="30"/>
      <c r="O339" s="30"/>
      <c r="P339" s="30"/>
      <c r="Q339" s="18" t="s">
        <v>433</v>
      </c>
      <c r="R339" s="18" t="s">
        <v>158</v>
      </c>
      <c r="S339" s="18" t="s">
        <v>159</v>
      </c>
      <c r="T339" s="18"/>
    </row>
    <row r="340" spans="1:20" ht="42.75" hidden="1" thickBot="1" x14ac:dyDescent="0.3">
      <c r="A340" s="26" t="str">
        <f t="shared" si="10"/>
        <v/>
      </c>
      <c r="B340" s="26">
        <f t="shared" si="11"/>
        <v>126</v>
      </c>
      <c r="C340" s="17">
        <v>676.28740000000005</v>
      </c>
      <c r="D340" s="17" t="s">
        <v>677</v>
      </c>
      <c r="E340" s="15">
        <v>22</v>
      </c>
      <c r="F340" s="18" t="s">
        <v>160</v>
      </c>
      <c r="G340" s="18">
        <v>2018</v>
      </c>
      <c r="H340" s="18">
        <v>2020</v>
      </c>
      <c r="I340" s="30">
        <v>114000</v>
      </c>
      <c r="J340" s="30">
        <v>15000</v>
      </c>
      <c r="K340" s="30">
        <v>13.16</v>
      </c>
      <c r="L340" s="30">
        <v>12000</v>
      </c>
      <c r="M340" s="30"/>
      <c r="N340" s="30"/>
      <c r="O340" s="30"/>
      <c r="P340" s="30"/>
      <c r="Q340" s="18" t="s">
        <v>433</v>
      </c>
      <c r="R340" s="18" t="s">
        <v>148</v>
      </c>
      <c r="S340" s="18" t="s">
        <v>161</v>
      </c>
      <c r="T340" s="18"/>
    </row>
    <row r="341" spans="1:20" ht="105.75" hidden="1" thickBot="1" x14ac:dyDescent="0.3">
      <c r="A341" s="26" t="str">
        <f t="shared" si="10"/>
        <v/>
      </c>
      <c r="B341" s="26">
        <f t="shared" si="11"/>
        <v>126</v>
      </c>
      <c r="C341" s="14">
        <v>197.197</v>
      </c>
      <c r="D341" s="14" t="s">
        <v>1120</v>
      </c>
      <c r="E341" s="15">
        <v>4</v>
      </c>
      <c r="F341" s="19" t="s">
        <v>402</v>
      </c>
      <c r="G341" s="19">
        <v>2019</v>
      </c>
      <c r="H341" s="19">
        <v>2021</v>
      </c>
      <c r="I341" s="31">
        <v>200000</v>
      </c>
      <c r="J341" s="31">
        <v>200000</v>
      </c>
      <c r="K341" s="31">
        <v>100</v>
      </c>
      <c r="L341" s="31">
        <v>100000</v>
      </c>
      <c r="M341" s="31">
        <v>100000</v>
      </c>
      <c r="N341" s="31"/>
      <c r="O341" s="31"/>
      <c r="P341" s="31"/>
      <c r="Q341" s="19" t="s">
        <v>433</v>
      </c>
      <c r="R341" s="19" t="s">
        <v>158</v>
      </c>
      <c r="S341" s="19" t="s">
        <v>460</v>
      </c>
      <c r="T341" s="19"/>
    </row>
    <row r="342" spans="1:20" ht="105.75" hidden="1" thickBot="1" x14ac:dyDescent="0.3">
      <c r="A342" s="26" t="str">
        <f t="shared" si="10"/>
        <v/>
      </c>
      <c r="B342" s="26">
        <f t="shared" si="11"/>
        <v>126</v>
      </c>
      <c r="C342" s="14">
        <v>199.19900000000001</v>
      </c>
      <c r="D342" s="14" t="s">
        <v>1121</v>
      </c>
      <c r="E342" s="15">
        <v>4</v>
      </c>
      <c r="F342" s="19" t="s">
        <v>403</v>
      </c>
      <c r="G342" s="19">
        <v>2015</v>
      </c>
      <c r="H342" s="19">
        <v>2021</v>
      </c>
      <c r="I342" s="31">
        <v>287394</v>
      </c>
      <c r="J342" s="31">
        <v>287394</v>
      </c>
      <c r="K342" s="31">
        <v>100</v>
      </c>
      <c r="L342" s="31">
        <v>15000</v>
      </c>
      <c r="M342" s="31">
        <v>270000</v>
      </c>
      <c r="N342" s="31"/>
      <c r="O342" s="31"/>
      <c r="P342" s="31"/>
      <c r="Q342" s="19" t="s">
        <v>433</v>
      </c>
      <c r="R342" s="19" t="s">
        <v>158</v>
      </c>
      <c r="S342" s="19" t="s">
        <v>461</v>
      </c>
      <c r="T342" s="19"/>
    </row>
    <row r="343" spans="1:20" ht="15.75" thickBot="1" x14ac:dyDescent="0.3">
      <c r="A343" s="26" t="str">
        <f t="shared" si="10"/>
        <v/>
      </c>
      <c r="B343" s="26">
        <f t="shared" si="11"/>
        <v>126</v>
      </c>
      <c r="C343" s="13"/>
      <c r="D343" s="13"/>
      <c r="E343" s="13">
        <v>0</v>
      </c>
      <c r="F343" s="48" t="s">
        <v>162</v>
      </c>
      <c r="G343" s="49"/>
      <c r="H343" s="49"/>
      <c r="I343" s="49"/>
      <c r="J343" s="49"/>
      <c r="K343" s="49"/>
      <c r="L343" s="49"/>
      <c r="M343" s="49"/>
      <c r="N343" s="49"/>
      <c r="O343" s="49"/>
      <c r="P343" s="49"/>
      <c r="Q343" s="49"/>
      <c r="R343" s="49"/>
      <c r="S343" s="49"/>
      <c r="T343" s="50"/>
    </row>
    <row r="344" spans="1:20" ht="15.75" thickBot="1" x14ac:dyDescent="0.3">
      <c r="A344" s="26" t="str">
        <f t="shared" si="10"/>
        <v/>
      </c>
      <c r="B344" s="26">
        <f t="shared" si="11"/>
        <v>126</v>
      </c>
      <c r="C344" s="13"/>
      <c r="D344" s="13"/>
      <c r="E344" s="13">
        <v>0</v>
      </c>
      <c r="F344" s="39" t="s">
        <v>163</v>
      </c>
      <c r="G344" s="40"/>
      <c r="H344" s="40"/>
      <c r="I344" s="40"/>
      <c r="J344" s="40"/>
      <c r="K344" s="40"/>
      <c r="L344" s="40"/>
      <c r="M344" s="40"/>
      <c r="N344" s="40"/>
      <c r="O344" s="40"/>
      <c r="P344" s="40"/>
      <c r="Q344" s="40"/>
      <c r="R344" s="40"/>
      <c r="S344" s="40"/>
      <c r="T344" s="41"/>
    </row>
    <row r="345" spans="1:20" ht="15.75" thickBot="1" x14ac:dyDescent="0.3">
      <c r="A345" s="26" t="str">
        <f t="shared" si="10"/>
        <v/>
      </c>
      <c r="B345" s="26">
        <f t="shared" si="11"/>
        <v>126</v>
      </c>
      <c r="C345" s="13"/>
      <c r="D345" s="13"/>
      <c r="E345" s="13">
        <v>0</v>
      </c>
      <c r="F345" s="39" t="s">
        <v>164</v>
      </c>
      <c r="G345" s="40"/>
      <c r="H345" s="40"/>
      <c r="I345" s="40"/>
      <c r="J345" s="40"/>
      <c r="K345" s="40"/>
      <c r="L345" s="40"/>
      <c r="M345" s="40"/>
      <c r="N345" s="40"/>
      <c r="O345" s="40"/>
      <c r="P345" s="40"/>
      <c r="Q345" s="40"/>
      <c r="R345" s="40"/>
      <c r="S345" s="40"/>
      <c r="T345" s="41"/>
    </row>
    <row r="346" spans="1:20" ht="32.25" thickBot="1" x14ac:dyDescent="0.3">
      <c r="A346" s="26">
        <f t="shared" si="10"/>
        <v>127</v>
      </c>
      <c r="B346" s="26">
        <f t="shared" si="11"/>
        <v>127</v>
      </c>
      <c r="C346" s="14">
        <v>202</v>
      </c>
      <c r="D346" s="14" t="s">
        <v>1122</v>
      </c>
      <c r="E346" s="15">
        <v>2</v>
      </c>
      <c r="F346" s="16" t="s">
        <v>165</v>
      </c>
      <c r="G346" s="16">
        <v>2008</v>
      </c>
      <c r="H346" s="16">
        <v>2024</v>
      </c>
      <c r="I346" s="27">
        <v>40905</v>
      </c>
      <c r="J346" s="27">
        <v>40905</v>
      </c>
      <c r="K346" s="27">
        <v>100</v>
      </c>
      <c r="L346" s="27"/>
      <c r="M346" s="27">
        <v>5000</v>
      </c>
      <c r="N346" s="27">
        <v>5000</v>
      </c>
      <c r="O346" s="27">
        <v>5000</v>
      </c>
      <c r="P346" s="27">
        <v>5000</v>
      </c>
      <c r="Q346" s="16" t="s">
        <v>90</v>
      </c>
      <c r="R346" s="16"/>
      <c r="S346" s="16" t="s">
        <v>165</v>
      </c>
      <c r="T346" s="16" t="s">
        <v>1123</v>
      </c>
    </row>
    <row r="347" spans="1:20" ht="32.25" hidden="1" thickBot="1" x14ac:dyDescent="0.3">
      <c r="A347" s="26" t="str">
        <f t="shared" si="10"/>
        <v/>
      </c>
      <c r="B347" s="26">
        <f t="shared" si="11"/>
        <v>127</v>
      </c>
      <c r="C347" s="17">
        <v>202.29429999999999</v>
      </c>
      <c r="D347" s="17" t="s">
        <v>506</v>
      </c>
      <c r="E347" s="15">
        <v>22</v>
      </c>
      <c r="F347" s="18" t="s">
        <v>165</v>
      </c>
      <c r="G347" s="18">
        <v>2008</v>
      </c>
      <c r="H347" s="18">
        <v>2022</v>
      </c>
      <c r="I347" s="30">
        <v>35905</v>
      </c>
      <c r="J347" s="30">
        <v>35905</v>
      </c>
      <c r="K347" s="30">
        <v>100</v>
      </c>
      <c r="L347" s="30">
        <v>5000</v>
      </c>
      <c r="M347" s="30">
        <v>5000</v>
      </c>
      <c r="N347" s="30">
        <v>5000</v>
      </c>
      <c r="O347" s="30"/>
      <c r="P347" s="30"/>
      <c r="Q347" s="18" t="s">
        <v>90</v>
      </c>
      <c r="R347" s="18"/>
      <c r="S347" s="18"/>
      <c r="T347" s="18"/>
    </row>
    <row r="348" spans="1:20" ht="32.25" thickBot="1" x14ac:dyDescent="0.3">
      <c r="A348" s="26">
        <f t="shared" si="10"/>
        <v>128</v>
      </c>
      <c r="B348" s="26">
        <f t="shared" si="11"/>
        <v>128</v>
      </c>
      <c r="C348" s="14">
        <v>203</v>
      </c>
      <c r="D348" s="14" t="s">
        <v>1124</v>
      </c>
      <c r="E348" s="15">
        <v>2</v>
      </c>
      <c r="F348" s="16" t="s">
        <v>166</v>
      </c>
      <c r="G348" s="16">
        <v>2008</v>
      </c>
      <c r="H348" s="16">
        <v>2024</v>
      </c>
      <c r="I348" s="27">
        <v>47834</v>
      </c>
      <c r="J348" s="27">
        <v>39224</v>
      </c>
      <c r="K348" s="27">
        <v>82</v>
      </c>
      <c r="L348" s="27"/>
      <c r="M348" s="27">
        <v>5000</v>
      </c>
      <c r="N348" s="27">
        <v>5000</v>
      </c>
      <c r="O348" s="27">
        <v>5000</v>
      </c>
      <c r="P348" s="27">
        <v>5000</v>
      </c>
      <c r="Q348" s="16" t="s">
        <v>90</v>
      </c>
      <c r="R348" s="16"/>
      <c r="S348" s="16" t="s">
        <v>166</v>
      </c>
      <c r="T348" s="16" t="s">
        <v>1125</v>
      </c>
    </row>
    <row r="349" spans="1:20" ht="32.25" hidden="1" thickBot="1" x14ac:dyDescent="0.3">
      <c r="A349" s="26" t="str">
        <f t="shared" si="10"/>
        <v/>
      </c>
      <c r="B349" s="26">
        <f t="shared" si="11"/>
        <v>128</v>
      </c>
      <c r="C349" s="17">
        <v>203.29730000000001</v>
      </c>
      <c r="D349" s="17" t="s">
        <v>507</v>
      </c>
      <c r="E349" s="15">
        <v>22</v>
      </c>
      <c r="F349" s="18" t="s">
        <v>166</v>
      </c>
      <c r="G349" s="18">
        <v>2008</v>
      </c>
      <c r="H349" s="18">
        <v>2022</v>
      </c>
      <c r="I349" s="30">
        <v>41737</v>
      </c>
      <c r="J349" s="30">
        <v>34224</v>
      </c>
      <c r="K349" s="30">
        <v>82</v>
      </c>
      <c r="L349" s="30">
        <v>5000</v>
      </c>
      <c r="M349" s="30">
        <v>5000</v>
      </c>
      <c r="N349" s="30">
        <v>5000</v>
      </c>
      <c r="O349" s="30"/>
      <c r="P349" s="30"/>
      <c r="Q349" s="18" t="s">
        <v>90</v>
      </c>
      <c r="R349" s="18"/>
      <c r="S349" s="18"/>
      <c r="T349" s="18"/>
    </row>
    <row r="350" spans="1:20" ht="32.25" thickBot="1" x14ac:dyDescent="0.3">
      <c r="A350" s="26">
        <f t="shared" si="10"/>
        <v>129</v>
      </c>
      <c r="B350" s="26">
        <f t="shared" si="11"/>
        <v>129</v>
      </c>
      <c r="C350" s="14">
        <v>204</v>
      </c>
      <c r="D350" s="14" t="s">
        <v>1126</v>
      </c>
      <c r="E350" s="15">
        <v>2</v>
      </c>
      <c r="F350" s="16" t="s">
        <v>167</v>
      </c>
      <c r="G350" s="16">
        <v>2008</v>
      </c>
      <c r="H350" s="16">
        <v>2024</v>
      </c>
      <c r="I350" s="27">
        <v>12112</v>
      </c>
      <c r="J350" s="27">
        <v>12112</v>
      </c>
      <c r="K350" s="27">
        <v>100</v>
      </c>
      <c r="L350" s="27"/>
      <c r="M350" s="27">
        <v>1000</v>
      </c>
      <c r="N350" s="27">
        <v>1000</v>
      </c>
      <c r="O350" s="27">
        <v>1000</v>
      </c>
      <c r="P350" s="27">
        <v>1000</v>
      </c>
      <c r="Q350" s="16" t="s">
        <v>90</v>
      </c>
      <c r="R350" s="16"/>
      <c r="S350" s="16" t="s">
        <v>167</v>
      </c>
      <c r="T350" s="16" t="s">
        <v>1127</v>
      </c>
    </row>
    <row r="351" spans="1:20" ht="32.25" hidden="1" thickBot="1" x14ac:dyDescent="0.3">
      <c r="A351" s="26" t="str">
        <f t="shared" si="10"/>
        <v/>
      </c>
      <c r="B351" s="26">
        <f t="shared" si="11"/>
        <v>129</v>
      </c>
      <c r="C351" s="17">
        <v>204.2944</v>
      </c>
      <c r="D351" s="17" t="s">
        <v>508</v>
      </c>
      <c r="E351" s="15">
        <v>22</v>
      </c>
      <c r="F351" s="18" t="s">
        <v>167</v>
      </c>
      <c r="G351" s="18">
        <v>2008</v>
      </c>
      <c r="H351" s="18">
        <v>2022</v>
      </c>
      <c r="I351" s="30">
        <v>11112</v>
      </c>
      <c r="J351" s="30">
        <v>11112</v>
      </c>
      <c r="K351" s="30">
        <v>100</v>
      </c>
      <c r="L351" s="30">
        <v>1000</v>
      </c>
      <c r="M351" s="30">
        <v>1000</v>
      </c>
      <c r="N351" s="30">
        <v>1000</v>
      </c>
      <c r="O351" s="30"/>
      <c r="P351" s="30"/>
      <c r="Q351" s="18" t="s">
        <v>90</v>
      </c>
      <c r="R351" s="18"/>
      <c r="S351" s="18"/>
      <c r="T351" s="18"/>
    </row>
    <row r="352" spans="1:20" ht="32.25" thickBot="1" x14ac:dyDescent="0.3">
      <c r="A352" s="26">
        <f t="shared" si="10"/>
        <v>130</v>
      </c>
      <c r="B352" s="26">
        <f t="shared" si="11"/>
        <v>130</v>
      </c>
      <c r="C352" s="14">
        <v>206</v>
      </c>
      <c r="D352" s="14" t="s">
        <v>1128</v>
      </c>
      <c r="E352" s="15">
        <v>2</v>
      </c>
      <c r="F352" s="16" t="s">
        <v>168</v>
      </c>
      <c r="G352" s="16">
        <v>2008</v>
      </c>
      <c r="H352" s="16">
        <v>2024</v>
      </c>
      <c r="I352" s="27">
        <v>95650</v>
      </c>
      <c r="J352" s="27">
        <v>24448</v>
      </c>
      <c r="K352" s="27">
        <v>25.56</v>
      </c>
      <c r="L352" s="27"/>
      <c r="M352" s="27">
        <v>2500</v>
      </c>
      <c r="N352" s="27">
        <v>2500</v>
      </c>
      <c r="O352" s="27">
        <v>2500</v>
      </c>
      <c r="P352" s="27">
        <v>2500</v>
      </c>
      <c r="Q352" s="16" t="s">
        <v>90</v>
      </c>
      <c r="R352" s="16"/>
      <c r="S352" s="16" t="s">
        <v>168</v>
      </c>
      <c r="T352" s="16" t="s">
        <v>1129</v>
      </c>
    </row>
    <row r="353" spans="1:20" ht="32.25" hidden="1" thickBot="1" x14ac:dyDescent="0.3">
      <c r="A353" s="26" t="str">
        <f t="shared" si="10"/>
        <v/>
      </c>
      <c r="B353" s="26">
        <f t="shared" si="11"/>
        <v>130</v>
      </c>
      <c r="C353" s="17">
        <v>206.29740000000001</v>
      </c>
      <c r="D353" s="17" t="s">
        <v>509</v>
      </c>
      <c r="E353" s="15">
        <v>22</v>
      </c>
      <c r="F353" s="18" t="s">
        <v>168</v>
      </c>
      <c r="G353" s="18">
        <v>2008</v>
      </c>
      <c r="H353" s="18">
        <v>2022</v>
      </c>
      <c r="I353" s="30">
        <v>95634</v>
      </c>
      <c r="J353" s="30">
        <v>21948</v>
      </c>
      <c r="K353" s="30">
        <v>22.95</v>
      </c>
      <c r="L353" s="30">
        <v>2500</v>
      </c>
      <c r="M353" s="30">
        <v>2500</v>
      </c>
      <c r="N353" s="30">
        <v>2500</v>
      </c>
      <c r="O353" s="30"/>
      <c r="P353" s="30"/>
      <c r="Q353" s="18" t="s">
        <v>90</v>
      </c>
      <c r="R353" s="18"/>
      <c r="S353" s="18"/>
      <c r="T353" s="18"/>
    </row>
    <row r="354" spans="1:20" ht="32.25" thickBot="1" x14ac:dyDescent="0.3">
      <c r="A354" s="26">
        <f t="shared" si="10"/>
        <v>131</v>
      </c>
      <c r="B354" s="26">
        <f t="shared" si="11"/>
        <v>131</v>
      </c>
      <c r="C354" s="14">
        <v>207</v>
      </c>
      <c r="D354" s="14" t="s">
        <v>1130</v>
      </c>
      <c r="E354" s="15">
        <v>2</v>
      </c>
      <c r="F354" s="16" t="s">
        <v>169</v>
      </c>
      <c r="G354" s="16">
        <v>2008</v>
      </c>
      <c r="H354" s="16">
        <v>2024</v>
      </c>
      <c r="I354" s="27">
        <v>112482</v>
      </c>
      <c r="J354" s="27">
        <v>36163</v>
      </c>
      <c r="K354" s="27">
        <v>32.15</v>
      </c>
      <c r="L354" s="27"/>
      <c r="M354" s="27">
        <v>3000</v>
      </c>
      <c r="N354" s="27">
        <v>3000</v>
      </c>
      <c r="O354" s="27">
        <v>3000</v>
      </c>
      <c r="P354" s="27">
        <v>3000</v>
      </c>
      <c r="Q354" s="16" t="s">
        <v>90</v>
      </c>
      <c r="R354" s="16"/>
      <c r="S354" s="16" t="s">
        <v>169</v>
      </c>
      <c r="T354" s="16" t="s">
        <v>1131</v>
      </c>
    </row>
    <row r="355" spans="1:20" ht="32.25" hidden="1" thickBot="1" x14ac:dyDescent="0.3">
      <c r="A355" s="26" t="str">
        <f t="shared" si="10"/>
        <v/>
      </c>
      <c r="B355" s="26">
        <f t="shared" si="11"/>
        <v>131</v>
      </c>
      <c r="C355" s="17">
        <v>207.29750000000001</v>
      </c>
      <c r="D355" s="17" t="s">
        <v>510</v>
      </c>
      <c r="E355" s="15">
        <v>22</v>
      </c>
      <c r="F355" s="18" t="s">
        <v>169</v>
      </c>
      <c r="G355" s="18">
        <v>2008</v>
      </c>
      <c r="H355" s="18">
        <v>2022</v>
      </c>
      <c r="I355" s="30">
        <v>84488</v>
      </c>
      <c r="J355" s="30">
        <v>27163</v>
      </c>
      <c r="K355" s="30">
        <v>32.15</v>
      </c>
      <c r="L355" s="30">
        <v>3000</v>
      </c>
      <c r="M355" s="30"/>
      <c r="N355" s="30"/>
      <c r="O355" s="30"/>
      <c r="P355" s="30"/>
      <c r="Q355" s="18" t="s">
        <v>90</v>
      </c>
      <c r="R355" s="18"/>
      <c r="S355" s="18"/>
      <c r="T355" s="18"/>
    </row>
    <row r="356" spans="1:20" ht="42.75" thickBot="1" x14ac:dyDescent="0.3">
      <c r="A356" s="26">
        <f t="shared" si="10"/>
        <v>132</v>
      </c>
      <c r="B356" s="26">
        <f t="shared" si="11"/>
        <v>132</v>
      </c>
      <c r="C356" s="14">
        <v>208</v>
      </c>
      <c r="D356" s="14" t="s">
        <v>1132</v>
      </c>
      <c r="E356" s="15">
        <v>2</v>
      </c>
      <c r="F356" s="16" t="s">
        <v>170</v>
      </c>
      <c r="G356" s="16">
        <v>2008</v>
      </c>
      <c r="H356" s="16">
        <v>2024</v>
      </c>
      <c r="I356" s="27">
        <v>578809</v>
      </c>
      <c r="J356" s="27">
        <v>226430</v>
      </c>
      <c r="K356" s="27">
        <v>39.119999999999997</v>
      </c>
      <c r="L356" s="27"/>
      <c r="M356" s="27">
        <v>15000</v>
      </c>
      <c r="N356" s="27">
        <v>15000</v>
      </c>
      <c r="O356" s="27">
        <v>15000</v>
      </c>
      <c r="P356" s="27">
        <v>15000</v>
      </c>
      <c r="Q356" s="16" t="s">
        <v>90</v>
      </c>
      <c r="R356" s="16"/>
      <c r="S356" s="16" t="s">
        <v>1338</v>
      </c>
      <c r="T356" s="16" t="s">
        <v>1263</v>
      </c>
    </row>
    <row r="357" spans="1:20" ht="32.25" hidden="1" thickBot="1" x14ac:dyDescent="0.3">
      <c r="A357" s="26" t="str">
        <f t="shared" si="10"/>
        <v/>
      </c>
      <c r="B357" s="26">
        <f t="shared" si="11"/>
        <v>132</v>
      </c>
      <c r="C357" s="17">
        <v>208.29759999999999</v>
      </c>
      <c r="D357" s="17" t="s">
        <v>511</v>
      </c>
      <c r="E357" s="15">
        <v>22</v>
      </c>
      <c r="F357" s="18" t="s">
        <v>170</v>
      </c>
      <c r="G357" s="18">
        <v>2008</v>
      </c>
      <c r="H357" s="18">
        <v>2022</v>
      </c>
      <c r="I357" s="30">
        <v>540465</v>
      </c>
      <c r="J357" s="30">
        <v>211430</v>
      </c>
      <c r="K357" s="30">
        <v>39.119999999999997</v>
      </c>
      <c r="L357" s="30">
        <v>15000</v>
      </c>
      <c r="M357" s="30">
        <v>15000</v>
      </c>
      <c r="N357" s="30">
        <v>15000</v>
      </c>
      <c r="O357" s="30"/>
      <c r="P357" s="30"/>
      <c r="Q357" s="18" t="s">
        <v>90</v>
      </c>
      <c r="R357" s="18"/>
      <c r="S357" s="18" t="s">
        <v>414</v>
      </c>
      <c r="T357" s="18"/>
    </row>
    <row r="358" spans="1:20" ht="15.75" thickBot="1" x14ac:dyDescent="0.3">
      <c r="A358" s="26" t="str">
        <f t="shared" si="10"/>
        <v/>
      </c>
      <c r="B358" s="26">
        <f t="shared" si="11"/>
        <v>132</v>
      </c>
      <c r="C358" s="13"/>
      <c r="D358" s="13"/>
      <c r="E358" s="13">
        <v>0</v>
      </c>
      <c r="F358" s="48" t="s">
        <v>171</v>
      </c>
      <c r="G358" s="49"/>
      <c r="H358" s="49"/>
      <c r="I358" s="49"/>
      <c r="J358" s="49"/>
      <c r="K358" s="49"/>
      <c r="L358" s="49"/>
      <c r="M358" s="49"/>
      <c r="N358" s="49"/>
      <c r="O358" s="49"/>
      <c r="P358" s="49"/>
      <c r="Q358" s="49"/>
      <c r="R358" s="49"/>
      <c r="S358" s="49"/>
      <c r="T358" s="50"/>
    </row>
    <row r="359" spans="1:20" ht="15.75" thickBot="1" x14ac:dyDescent="0.3">
      <c r="A359" s="26" t="str">
        <f t="shared" si="10"/>
        <v/>
      </c>
      <c r="B359" s="26">
        <f t="shared" si="11"/>
        <v>132</v>
      </c>
      <c r="C359" s="13"/>
      <c r="D359" s="13"/>
      <c r="E359" s="13">
        <v>0</v>
      </c>
      <c r="F359" s="39" t="s">
        <v>172</v>
      </c>
      <c r="G359" s="40"/>
      <c r="H359" s="40"/>
      <c r="I359" s="40"/>
      <c r="J359" s="40"/>
      <c r="K359" s="40"/>
      <c r="L359" s="40"/>
      <c r="M359" s="40"/>
      <c r="N359" s="40"/>
      <c r="O359" s="40"/>
      <c r="P359" s="40"/>
      <c r="Q359" s="40"/>
      <c r="R359" s="40"/>
      <c r="S359" s="40"/>
      <c r="T359" s="41"/>
    </row>
    <row r="360" spans="1:20" ht="168.75" thickBot="1" x14ac:dyDescent="0.3">
      <c r="A360" s="26">
        <f t="shared" si="10"/>
        <v>133</v>
      </c>
      <c r="B360" s="26">
        <f t="shared" si="11"/>
        <v>133</v>
      </c>
      <c r="C360" s="14">
        <v>384</v>
      </c>
      <c r="D360" s="14" t="s">
        <v>1133</v>
      </c>
      <c r="E360" s="15">
        <v>2</v>
      </c>
      <c r="F360" s="16" t="s">
        <v>173</v>
      </c>
      <c r="G360" s="16">
        <v>2013</v>
      </c>
      <c r="H360" s="16">
        <v>2024</v>
      </c>
      <c r="I360" s="27">
        <v>1398670.38</v>
      </c>
      <c r="J360" s="27">
        <v>1398670.38</v>
      </c>
      <c r="K360" s="27">
        <v>100</v>
      </c>
      <c r="L360" s="27">
        <v>120000</v>
      </c>
      <c r="M360" s="27">
        <v>170000</v>
      </c>
      <c r="N360" s="27">
        <v>180000</v>
      </c>
      <c r="O360" s="27">
        <v>191000</v>
      </c>
      <c r="P360" s="27">
        <v>202000</v>
      </c>
      <c r="Q360" s="16" t="s">
        <v>174</v>
      </c>
      <c r="R360" s="16"/>
      <c r="S360" s="16" t="s">
        <v>1339</v>
      </c>
      <c r="T360" s="16" t="s">
        <v>1340</v>
      </c>
    </row>
    <row r="361" spans="1:20" ht="74.25" hidden="1" thickBot="1" x14ac:dyDescent="0.3">
      <c r="A361" s="26" t="str">
        <f t="shared" si="10"/>
        <v/>
      </c>
      <c r="B361" s="26">
        <f t="shared" si="11"/>
        <v>133</v>
      </c>
      <c r="C361" s="17">
        <v>384.28269999999998</v>
      </c>
      <c r="D361" s="17" t="s">
        <v>678</v>
      </c>
      <c r="E361" s="15">
        <v>22</v>
      </c>
      <c r="F361" s="18" t="s">
        <v>173</v>
      </c>
      <c r="G361" s="18">
        <v>2013</v>
      </c>
      <c r="H361" s="18">
        <v>2023</v>
      </c>
      <c r="I361" s="30">
        <v>1725501.38</v>
      </c>
      <c r="J361" s="30">
        <v>1725501.38</v>
      </c>
      <c r="K361" s="30">
        <v>100</v>
      </c>
      <c r="L361" s="30">
        <v>170000</v>
      </c>
      <c r="M361" s="30">
        <v>340000</v>
      </c>
      <c r="N361" s="30">
        <v>340000</v>
      </c>
      <c r="O361" s="30">
        <v>340000</v>
      </c>
      <c r="P361" s="30"/>
      <c r="Q361" s="18" t="s">
        <v>174</v>
      </c>
      <c r="R361" s="18"/>
      <c r="S361" s="18" t="s">
        <v>1341</v>
      </c>
      <c r="T361" s="18"/>
    </row>
    <row r="362" spans="1:20" ht="32.25" thickBot="1" x14ac:dyDescent="0.3">
      <c r="A362" s="26">
        <f t="shared" si="10"/>
        <v>134</v>
      </c>
      <c r="B362" s="26">
        <f t="shared" si="11"/>
        <v>134</v>
      </c>
      <c r="C362" s="14">
        <v>205</v>
      </c>
      <c r="D362" s="14" t="s">
        <v>1134</v>
      </c>
      <c r="E362" s="15">
        <v>2</v>
      </c>
      <c r="F362" s="16" t="s">
        <v>680</v>
      </c>
      <c r="G362" s="16">
        <v>2008</v>
      </c>
      <c r="H362" s="16">
        <v>2024</v>
      </c>
      <c r="I362" s="27">
        <v>10628</v>
      </c>
      <c r="J362" s="27">
        <v>10628</v>
      </c>
      <c r="K362" s="27">
        <v>100</v>
      </c>
      <c r="L362" s="27"/>
      <c r="M362" s="27"/>
      <c r="N362" s="27"/>
      <c r="O362" s="27">
        <v>1000</v>
      </c>
      <c r="P362" s="27"/>
      <c r="Q362" s="16" t="s">
        <v>90</v>
      </c>
      <c r="R362" s="16"/>
      <c r="S362" s="16" t="s">
        <v>680</v>
      </c>
      <c r="T362" s="16" t="s">
        <v>1135</v>
      </c>
    </row>
    <row r="363" spans="1:20" ht="32.25" hidden="1" thickBot="1" x14ac:dyDescent="0.3">
      <c r="A363" s="26" t="str">
        <f t="shared" si="10"/>
        <v/>
      </c>
      <c r="B363" s="26">
        <f t="shared" si="11"/>
        <v>134</v>
      </c>
      <c r="C363" s="17">
        <v>205.2945</v>
      </c>
      <c r="D363" s="17" t="s">
        <v>679</v>
      </c>
      <c r="E363" s="15">
        <v>22</v>
      </c>
      <c r="F363" s="18" t="s">
        <v>680</v>
      </c>
      <c r="G363" s="18">
        <v>2008</v>
      </c>
      <c r="H363" s="18">
        <v>2023</v>
      </c>
      <c r="I363" s="30">
        <v>10628</v>
      </c>
      <c r="J363" s="30">
        <v>10628</v>
      </c>
      <c r="K363" s="30">
        <v>100</v>
      </c>
      <c r="L363" s="30"/>
      <c r="M363" s="30"/>
      <c r="N363" s="30"/>
      <c r="O363" s="30">
        <v>1000</v>
      </c>
      <c r="P363" s="30"/>
      <c r="Q363" s="18" t="s">
        <v>90</v>
      </c>
      <c r="R363" s="18"/>
      <c r="S363" s="18"/>
      <c r="T363" s="18"/>
    </row>
    <row r="364" spans="1:20" ht="15.75" thickBot="1" x14ac:dyDescent="0.3">
      <c r="A364" s="26" t="str">
        <f t="shared" si="10"/>
        <v/>
      </c>
      <c r="B364" s="26">
        <f t="shared" si="11"/>
        <v>134</v>
      </c>
      <c r="C364" s="13"/>
      <c r="D364" s="13"/>
      <c r="E364" s="13">
        <v>0</v>
      </c>
      <c r="F364" s="39" t="s">
        <v>175</v>
      </c>
      <c r="G364" s="40"/>
      <c r="H364" s="40"/>
      <c r="I364" s="40"/>
      <c r="J364" s="40"/>
      <c r="K364" s="40"/>
      <c r="L364" s="40"/>
      <c r="M364" s="40"/>
      <c r="N364" s="40"/>
      <c r="O364" s="40"/>
      <c r="P364" s="40"/>
      <c r="Q364" s="40"/>
      <c r="R364" s="40"/>
      <c r="S364" s="40"/>
      <c r="T364" s="41"/>
    </row>
    <row r="365" spans="1:20" ht="28.5" customHeight="1" thickBot="1" x14ac:dyDescent="0.3">
      <c r="A365" s="26" t="str">
        <f t="shared" si="10"/>
        <v/>
      </c>
      <c r="B365" s="26">
        <f t="shared" si="11"/>
        <v>134</v>
      </c>
      <c r="C365" s="13"/>
      <c r="D365" s="13"/>
      <c r="E365" s="13">
        <v>0</v>
      </c>
      <c r="F365" s="51" t="s">
        <v>176</v>
      </c>
      <c r="G365" s="46"/>
      <c r="H365" s="46"/>
      <c r="I365" s="46"/>
      <c r="J365" s="46"/>
      <c r="K365" s="46"/>
      <c r="L365" s="46"/>
      <c r="M365" s="46"/>
      <c r="N365" s="46"/>
      <c r="O365" s="46"/>
      <c r="P365" s="46"/>
      <c r="Q365" s="46"/>
      <c r="R365" s="46"/>
      <c r="S365" s="46"/>
      <c r="T365" s="47"/>
    </row>
    <row r="366" spans="1:20" ht="15.75" thickBot="1" x14ac:dyDescent="0.3">
      <c r="A366" s="26" t="str">
        <f t="shared" si="10"/>
        <v/>
      </c>
      <c r="B366" s="26">
        <f t="shared" si="11"/>
        <v>134</v>
      </c>
      <c r="C366" s="13"/>
      <c r="D366" s="13"/>
      <c r="E366" s="13">
        <v>0</v>
      </c>
      <c r="F366" s="45" t="s">
        <v>177</v>
      </c>
      <c r="G366" s="46"/>
      <c r="H366" s="46"/>
      <c r="I366" s="46"/>
      <c r="J366" s="46"/>
      <c r="K366" s="46"/>
      <c r="L366" s="46"/>
      <c r="M366" s="46"/>
      <c r="N366" s="46"/>
      <c r="O366" s="46"/>
      <c r="P366" s="46"/>
      <c r="Q366" s="46"/>
      <c r="R366" s="46"/>
      <c r="S366" s="46"/>
      <c r="T366" s="47"/>
    </row>
    <row r="367" spans="1:20" ht="15.75" thickBot="1" x14ac:dyDescent="0.3">
      <c r="A367" s="26" t="str">
        <f t="shared" si="10"/>
        <v/>
      </c>
      <c r="B367" s="26">
        <f t="shared" si="11"/>
        <v>134</v>
      </c>
      <c r="C367" s="13"/>
      <c r="D367" s="13"/>
      <c r="E367" s="13">
        <v>0</v>
      </c>
      <c r="F367" s="48" t="s">
        <v>178</v>
      </c>
      <c r="G367" s="49"/>
      <c r="H367" s="49"/>
      <c r="I367" s="49"/>
      <c r="J367" s="49"/>
      <c r="K367" s="49"/>
      <c r="L367" s="49"/>
      <c r="M367" s="49"/>
      <c r="N367" s="49"/>
      <c r="O367" s="49"/>
      <c r="P367" s="49"/>
      <c r="Q367" s="49"/>
      <c r="R367" s="49"/>
      <c r="S367" s="49"/>
      <c r="T367" s="50"/>
    </row>
    <row r="368" spans="1:20" ht="15.75" thickBot="1" x14ac:dyDescent="0.3">
      <c r="A368" s="26" t="str">
        <f t="shared" si="10"/>
        <v/>
      </c>
      <c r="B368" s="26">
        <f t="shared" si="11"/>
        <v>134</v>
      </c>
      <c r="C368" s="13"/>
      <c r="D368" s="13"/>
      <c r="E368" s="13">
        <v>0</v>
      </c>
      <c r="F368" s="39" t="s">
        <v>179</v>
      </c>
      <c r="G368" s="40"/>
      <c r="H368" s="40"/>
      <c r="I368" s="40"/>
      <c r="J368" s="40"/>
      <c r="K368" s="40"/>
      <c r="L368" s="40"/>
      <c r="M368" s="40"/>
      <c r="N368" s="40"/>
      <c r="O368" s="40"/>
      <c r="P368" s="40"/>
      <c r="Q368" s="40"/>
      <c r="R368" s="40"/>
      <c r="S368" s="40"/>
      <c r="T368" s="41"/>
    </row>
    <row r="369" spans="1:20" ht="63.75" thickBot="1" x14ac:dyDescent="0.3">
      <c r="A369" s="26">
        <f t="shared" si="10"/>
        <v>135</v>
      </c>
      <c r="B369" s="26">
        <f t="shared" si="11"/>
        <v>135</v>
      </c>
      <c r="C369" s="14">
        <v>218</v>
      </c>
      <c r="D369" s="14" t="s">
        <v>1136</v>
      </c>
      <c r="E369" s="15">
        <v>2</v>
      </c>
      <c r="F369" s="16" t="s">
        <v>180</v>
      </c>
      <c r="G369" s="16">
        <v>2008</v>
      </c>
      <c r="H369" s="16">
        <v>2024</v>
      </c>
      <c r="I369" s="27">
        <v>2075873</v>
      </c>
      <c r="J369" s="27">
        <v>173937</v>
      </c>
      <c r="K369" s="27">
        <v>8.3800000000000008</v>
      </c>
      <c r="L369" s="27">
        <v>5000</v>
      </c>
      <c r="M369" s="27">
        <v>5000</v>
      </c>
      <c r="N369" s="27">
        <v>5000</v>
      </c>
      <c r="O369" s="27">
        <v>5000</v>
      </c>
      <c r="P369" s="27">
        <v>10000</v>
      </c>
      <c r="Q369" s="16" t="s">
        <v>22</v>
      </c>
      <c r="R369" s="16"/>
      <c r="S369" s="16" t="s">
        <v>1137</v>
      </c>
      <c r="T369" s="16" t="s">
        <v>1138</v>
      </c>
    </row>
    <row r="370" spans="1:20" ht="53.25" hidden="1" thickBot="1" x14ac:dyDescent="0.3">
      <c r="A370" s="26" t="str">
        <f t="shared" si="10"/>
        <v/>
      </c>
      <c r="B370" s="26">
        <f t="shared" si="11"/>
        <v>135</v>
      </c>
      <c r="C370" s="17">
        <v>218.28120000000001</v>
      </c>
      <c r="D370" s="17" t="s">
        <v>681</v>
      </c>
      <c r="E370" s="15">
        <v>22</v>
      </c>
      <c r="F370" s="18" t="s">
        <v>180</v>
      </c>
      <c r="G370" s="18">
        <v>2008</v>
      </c>
      <c r="H370" s="18">
        <v>2023</v>
      </c>
      <c r="I370" s="30">
        <v>1925873</v>
      </c>
      <c r="J370" s="30">
        <v>163937</v>
      </c>
      <c r="K370" s="30">
        <v>8.51</v>
      </c>
      <c r="L370" s="30">
        <v>5000</v>
      </c>
      <c r="M370" s="30">
        <v>5000</v>
      </c>
      <c r="N370" s="30">
        <v>5000</v>
      </c>
      <c r="O370" s="30">
        <v>5000</v>
      </c>
      <c r="P370" s="30"/>
      <c r="Q370" s="18" t="s">
        <v>22</v>
      </c>
      <c r="R370" s="18"/>
      <c r="S370" s="18" t="s">
        <v>462</v>
      </c>
      <c r="T370" s="18"/>
    </row>
    <row r="371" spans="1:20" ht="15.75" thickBot="1" x14ac:dyDescent="0.3">
      <c r="A371" s="26" t="str">
        <f t="shared" si="10"/>
        <v/>
      </c>
      <c r="B371" s="26">
        <f t="shared" si="11"/>
        <v>135</v>
      </c>
      <c r="C371" s="13"/>
      <c r="D371" s="13"/>
      <c r="E371" s="13">
        <v>0</v>
      </c>
      <c r="F371" s="39" t="s">
        <v>181</v>
      </c>
      <c r="G371" s="40"/>
      <c r="H371" s="40"/>
      <c r="I371" s="40"/>
      <c r="J371" s="40"/>
      <c r="K371" s="40"/>
      <c r="L371" s="40"/>
      <c r="M371" s="40"/>
      <c r="N371" s="40"/>
      <c r="O371" s="40"/>
      <c r="P371" s="40"/>
      <c r="Q371" s="40"/>
      <c r="R371" s="40"/>
      <c r="S371" s="40"/>
      <c r="T371" s="41"/>
    </row>
    <row r="372" spans="1:20" ht="15.75" thickBot="1" x14ac:dyDescent="0.3">
      <c r="A372" s="26" t="str">
        <f t="shared" si="10"/>
        <v/>
      </c>
      <c r="B372" s="26">
        <f t="shared" si="11"/>
        <v>135</v>
      </c>
      <c r="C372" s="13"/>
      <c r="D372" s="13"/>
      <c r="E372" s="13">
        <v>0</v>
      </c>
      <c r="F372" s="48" t="s">
        <v>182</v>
      </c>
      <c r="G372" s="49"/>
      <c r="H372" s="49"/>
      <c r="I372" s="49"/>
      <c r="J372" s="49"/>
      <c r="K372" s="49"/>
      <c r="L372" s="49"/>
      <c r="M372" s="49"/>
      <c r="N372" s="49"/>
      <c r="O372" s="49"/>
      <c r="P372" s="49"/>
      <c r="Q372" s="49"/>
      <c r="R372" s="49"/>
      <c r="S372" s="49"/>
      <c r="T372" s="50"/>
    </row>
    <row r="373" spans="1:20" ht="15.75" thickBot="1" x14ac:dyDescent="0.3">
      <c r="A373" s="26" t="str">
        <f t="shared" si="10"/>
        <v/>
      </c>
      <c r="B373" s="26">
        <f t="shared" si="11"/>
        <v>135</v>
      </c>
      <c r="C373" s="13"/>
      <c r="D373" s="13"/>
      <c r="E373" s="13">
        <v>0</v>
      </c>
      <c r="F373" s="39" t="s">
        <v>183</v>
      </c>
      <c r="G373" s="40"/>
      <c r="H373" s="40"/>
      <c r="I373" s="40"/>
      <c r="J373" s="40"/>
      <c r="K373" s="40"/>
      <c r="L373" s="40"/>
      <c r="M373" s="40"/>
      <c r="N373" s="40"/>
      <c r="O373" s="40"/>
      <c r="P373" s="40"/>
      <c r="Q373" s="40"/>
      <c r="R373" s="40"/>
      <c r="S373" s="40"/>
      <c r="T373" s="41"/>
    </row>
    <row r="374" spans="1:20" ht="95.25" thickBot="1" x14ac:dyDescent="0.3">
      <c r="A374" s="26">
        <f t="shared" si="10"/>
        <v>136</v>
      </c>
      <c r="B374" s="26">
        <f t="shared" si="11"/>
        <v>136</v>
      </c>
      <c r="C374" s="14">
        <v>2887</v>
      </c>
      <c r="D374" s="14" t="s">
        <v>1139</v>
      </c>
      <c r="E374" s="15">
        <v>1</v>
      </c>
      <c r="F374" s="20" t="s">
        <v>1140</v>
      </c>
      <c r="G374" s="20">
        <v>2020</v>
      </c>
      <c r="H374" s="20">
        <v>2024</v>
      </c>
      <c r="I374" s="28">
        <v>12390000</v>
      </c>
      <c r="J374" s="28">
        <v>12390000</v>
      </c>
      <c r="K374" s="28">
        <v>100</v>
      </c>
      <c r="L374" s="28">
        <v>40000</v>
      </c>
      <c r="M374" s="28"/>
      <c r="N374" s="28">
        <v>4000000</v>
      </c>
      <c r="O374" s="28">
        <v>4350000</v>
      </c>
      <c r="P374" s="28">
        <v>4000000</v>
      </c>
      <c r="Q374" s="20" t="s">
        <v>433</v>
      </c>
      <c r="R374" s="20" t="s">
        <v>52</v>
      </c>
      <c r="S374" s="20" t="s">
        <v>1141</v>
      </c>
      <c r="T374" s="20" t="s">
        <v>1142</v>
      </c>
    </row>
    <row r="375" spans="1:20" ht="53.25" thickBot="1" x14ac:dyDescent="0.3">
      <c r="A375" s="26">
        <f t="shared" si="10"/>
        <v>137</v>
      </c>
      <c r="B375" s="26">
        <f t="shared" si="11"/>
        <v>137</v>
      </c>
      <c r="C375" s="21">
        <v>2758</v>
      </c>
      <c r="D375" s="21" t="s">
        <v>682</v>
      </c>
      <c r="E375" s="13">
        <v>3</v>
      </c>
      <c r="F375" s="13" t="s">
        <v>683</v>
      </c>
      <c r="G375" s="13">
        <v>2020</v>
      </c>
      <c r="H375" s="13">
        <v>2021</v>
      </c>
      <c r="I375" s="29"/>
      <c r="J375" s="29"/>
      <c r="K375" s="29"/>
      <c r="L375" s="29"/>
      <c r="M375" s="29"/>
      <c r="N375" s="29"/>
      <c r="O375" s="29"/>
      <c r="P375" s="29"/>
      <c r="Q375" s="13" t="s">
        <v>22</v>
      </c>
      <c r="R375" s="13" t="s">
        <v>434</v>
      </c>
      <c r="S375" s="13" t="s">
        <v>571</v>
      </c>
      <c r="T375" s="13"/>
    </row>
    <row r="376" spans="1:20" ht="42.75" thickBot="1" x14ac:dyDescent="0.3">
      <c r="A376" s="26">
        <f t="shared" si="10"/>
        <v>138</v>
      </c>
      <c r="B376" s="26">
        <f t="shared" si="11"/>
        <v>138</v>
      </c>
      <c r="C376" s="21">
        <v>2757</v>
      </c>
      <c r="D376" s="21" t="s">
        <v>799</v>
      </c>
      <c r="E376" s="13">
        <v>3</v>
      </c>
      <c r="F376" s="13" t="s">
        <v>684</v>
      </c>
      <c r="G376" s="13">
        <v>2022</v>
      </c>
      <c r="H376" s="13">
        <v>2023</v>
      </c>
      <c r="I376" s="29"/>
      <c r="J376" s="29"/>
      <c r="K376" s="29"/>
      <c r="L376" s="29"/>
      <c r="M376" s="29"/>
      <c r="N376" s="29"/>
      <c r="O376" s="29"/>
      <c r="P376" s="29"/>
      <c r="Q376" s="13" t="s">
        <v>15</v>
      </c>
      <c r="R376" s="13" t="s">
        <v>435</v>
      </c>
      <c r="S376" s="13" t="s">
        <v>571</v>
      </c>
      <c r="T376" s="13"/>
    </row>
    <row r="377" spans="1:20" ht="63.75" thickBot="1" x14ac:dyDescent="0.3">
      <c r="A377" s="26">
        <f t="shared" si="10"/>
        <v>139</v>
      </c>
      <c r="B377" s="26">
        <f t="shared" si="11"/>
        <v>139</v>
      </c>
      <c r="C377" s="14">
        <v>2677</v>
      </c>
      <c r="D377" s="14" t="s">
        <v>1136</v>
      </c>
      <c r="E377" s="15">
        <v>2</v>
      </c>
      <c r="F377" s="16" t="s">
        <v>737</v>
      </c>
      <c r="G377" s="16">
        <v>2021</v>
      </c>
      <c r="H377" s="16">
        <v>2021</v>
      </c>
      <c r="I377" s="27">
        <v>100000</v>
      </c>
      <c r="J377" s="27">
        <v>100000</v>
      </c>
      <c r="K377" s="27">
        <v>100</v>
      </c>
      <c r="L377" s="27"/>
      <c r="M377" s="27">
        <v>100000</v>
      </c>
      <c r="N377" s="27"/>
      <c r="O377" s="27"/>
      <c r="P377" s="27"/>
      <c r="Q377" s="16" t="s">
        <v>22</v>
      </c>
      <c r="R377" s="16" t="s">
        <v>435</v>
      </c>
      <c r="S377" s="16" t="s">
        <v>686</v>
      </c>
      <c r="T377" s="16" t="s">
        <v>1143</v>
      </c>
    </row>
    <row r="378" spans="1:20" ht="63.75" hidden="1" thickBot="1" x14ac:dyDescent="0.3">
      <c r="A378" s="26" t="str">
        <f t="shared" si="10"/>
        <v/>
      </c>
      <c r="B378" s="26">
        <f t="shared" si="11"/>
        <v>139</v>
      </c>
      <c r="C378" s="17">
        <v>2677.2822000000001</v>
      </c>
      <c r="D378" s="17" t="s">
        <v>685</v>
      </c>
      <c r="E378" s="15">
        <v>22</v>
      </c>
      <c r="F378" s="18" t="s">
        <v>737</v>
      </c>
      <c r="G378" s="18">
        <v>2020</v>
      </c>
      <c r="H378" s="18">
        <v>2020</v>
      </c>
      <c r="I378" s="30">
        <v>100000</v>
      </c>
      <c r="J378" s="30">
        <v>100000</v>
      </c>
      <c r="K378" s="30">
        <v>100</v>
      </c>
      <c r="L378" s="30">
        <v>100000</v>
      </c>
      <c r="M378" s="30"/>
      <c r="N378" s="30"/>
      <c r="O378" s="30"/>
      <c r="P378" s="30"/>
      <c r="Q378" s="18" t="s">
        <v>22</v>
      </c>
      <c r="R378" s="18" t="s">
        <v>435</v>
      </c>
      <c r="S378" s="18" t="s">
        <v>686</v>
      </c>
      <c r="T378" s="18"/>
    </row>
    <row r="379" spans="1:20" ht="95.25" thickBot="1" x14ac:dyDescent="0.3">
      <c r="A379" s="26">
        <f t="shared" si="10"/>
        <v>140</v>
      </c>
      <c r="B379" s="26">
        <f t="shared" si="11"/>
        <v>140</v>
      </c>
      <c r="C379" s="14">
        <v>2675</v>
      </c>
      <c r="D379" s="14" t="s">
        <v>1136</v>
      </c>
      <c r="E379" s="15">
        <v>2</v>
      </c>
      <c r="F379" s="16" t="s">
        <v>1144</v>
      </c>
      <c r="G379" s="16">
        <v>2020</v>
      </c>
      <c r="H379" s="16">
        <v>2022</v>
      </c>
      <c r="I379" s="27">
        <v>6000000</v>
      </c>
      <c r="J379" s="27">
        <v>6000000</v>
      </c>
      <c r="K379" s="27">
        <v>100</v>
      </c>
      <c r="L379" s="27">
        <v>500000</v>
      </c>
      <c r="M379" s="27">
        <v>3500000</v>
      </c>
      <c r="N379" s="27">
        <v>2000000</v>
      </c>
      <c r="O379" s="27"/>
      <c r="P379" s="27"/>
      <c r="Q379" s="16" t="s">
        <v>22</v>
      </c>
      <c r="R379" s="16" t="s">
        <v>435</v>
      </c>
      <c r="S379" s="16" t="s">
        <v>1145</v>
      </c>
      <c r="T379" s="16" t="s">
        <v>1146</v>
      </c>
    </row>
    <row r="380" spans="1:20" ht="32.25" hidden="1" thickBot="1" x14ac:dyDescent="0.3">
      <c r="A380" s="26" t="str">
        <f t="shared" si="10"/>
        <v/>
      </c>
      <c r="B380" s="26">
        <f t="shared" si="11"/>
        <v>140</v>
      </c>
      <c r="C380" s="17">
        <v>2675.2820999999999</v>
      </c>
      <c r="D380" s="17" t="s">
        <v>687</v>
      </c>
      <c r="E380" s="15">
        <v>22</v>
      </c>
      <c r="F380" s="18" t="s">
        <v>688</v>
      </c>
      <c r="G380" s="18">
        <v>2020</v>
      </c>
      <c r="H380" s="18">
        <v>2022</v>
      </c>
      <c r="I380" s="30">
        <v>6000000</v>
      </c>
      <c r="J380" s="30">
        <v>6000000</v>
      </c>
      <c r="K380" s="30">
        <v>100</v>
      </c>
      <c r="L380" s="30">
        <v>500000</v>
      </c>
      <c r="M380" s="30">
        <v>3500000</v>
      </c>
      <c r="N380" s="30">
        <v>2000000</v>
      </c>
      <c r="O380" s="30"/>
      <c r="P380" s="30"/>
      <c r="Q380" s="18" t="s">
        <v>22</v>
      </c>
      <c r="R380" s="18" t="s">
        <v>435</v>
      </c>
      <c r="S380" s="18" t="s">
        <v>689</v>
      </c>
      <c r="T380" s="18"/>
    </row>
    <row r="381" spans="1:20" ht="53.25" thickBot="1" x14ac:dyDescent="0.3">
      <c r="A381" s="26">
        <f t="shared" si="10"/>
        <v>141</v>
      </c>
      <c r="B381" s="26">
        <f t="shared" si="11"/>
        <v>141</v>
      </c>
      <c r="C381" s="21">
        <v>2802</v>
      </c>
      <c r="D381" s="21" t="s">
        <v>800</v>
      </c>
      <c r="E381" s="13">
        <v>3</v>
      </c>
      <c r="F381" s="13" t="s">
        <v>801</v>
      </c>
      <c r="G381" s="13">
        <v>2019</v>
      </c>
      <c r="H381" s="13">
        <v>2023</v>
      </c>
      <c r="I381" s="29"/>
      <c r="J381" s="29"/>
      <c r="K381" s="29"/>
      <c r="L381" s="29"/>
      <c r="M381" s="29"/>
      <c r="N381" s="29"/>
      <c r="O381" s="29"/>
      <c r="P381" s="29"/>
      <c r="Q381" s="13" t="s">
        <v>802</v>
      </c>
      <c r="R381" s="13" t="s">
        <v>52</v>
      </c>
      <c r="S381" s="13"/>
      <c r="T381" s="13"/>
    </row>
    <row r="382" spans="1:20" ht="326.25" thickBot="1" x14ac:dyDescent="0.3">
      <c r="A382" s="26">
        <f t="shared" si="10"/>
        <v>142</v>
      </c>
      <c r="B382" s="26">
        <f t="shared" si="11"/>
        <v>142</v>
      </c>
      <c r="C382" s="14">
        <v>1803</v>
      </c>
      <c r="D382" s="14" t="s">
        <v>1328</v>
      </c>
      <c r="E382" s="15">
        <v>2</v>
      </c>
      <c r="F382" s="16" t="s">
        <v>415</v>
      </c>
      <c r="G382" s="16">
        <v>2017</v>
      </c>
      <c r="H382" s="16">
        <v>2023</v>
      </c>
      <c r="I382" s="27">
        <v>9816089</v>
      </c>
      <c r="J382" s="27">
        <v>4816088</v>
      </c>
      <c r="K382" s="27">
        <v>49.06</v>
      </c>
      <c r="L382" s="27">
        <v>426379</v>
      </c>
      <c r="M382" s="27">
        <v>1227240</v>
      </c>
      <c r="N382" s="27">
        <v>1527240</v>
      </c>
      <c r="O382" s="27">
        <v>1629230</v>
      </c>
      <c r="P382" s="27"/>
      <c r="Q382" s="16" t="s">
        <v>15</v>
      </c>
      <c r="R382" s="16" t="s">
        <v>52</v>
      </c>
      <c r="S382" s="16" t="s">
        <v>1342</v>
      </c>
      <c r="T382" s="16" t="s">
        <v>1343</v>
      </c>
    </row>
    <row r="383" spans="1:20" ht="273.75" hidden="1" thickBot="1" x14ac:dyDescent="0.3">
      <c r="A383" s="26" t="str">
        <f t="shared" si="10"/>
        <v/>
      </c>
      <c r="B383" s="26">
        <f t="shared" si="11"/>
        <v>142</v>
      </c>
      <c r="C383" s="17">
        <v>1803.3058000000001</v>
      </c>
      <c r="D383" s="17" t="s">
        <v>1329</v>
      </c>
      <c r="E383" s="15">
        <v>22</v>
      </c>
      <c r="F383" s="18" t="s">
        <v>415</v>
      </c>
      <c r="G383" s="18">
        <v>2017</v>
      </c>
      <c r="H383" s="18">
        <v>2023</v>
      </c>
      <c r="I383" s="30">
        <v>9118369</v>
      </c>
      <c r="J383" s="30">
        <v>4118369</v>
      </c>
      <c r="K383" s="30">
        <v>45.17</v>
      </c>
      <c r="L383" s="30">
        <v>410379</v>
      </c>
      <c r="M383" s="30">
        <v>1000000</v>
      </c>
      <c r="N383" s="30">
        <v>1300000</v>
      </c>
      <c r="O383" s="30">
        <v>1401990</v>
      </c>
      <c r="P383" s="30"/>
      <c r="Q383" s="18" t="s">
        <v>15</v>
      </c>
      <c r="R383" s="18" t="s">
        <v>52</v>
      </c>
      <c r="S383" s="18" t="s">
        <v>1344</v>
      </c>
      <c r="T383" s="18" t="s">
        <v>1345</v>
      </c>
    </row>
    <row r="384" spans="1:20" ht="273.75" hidden="1" thickBot="1" x14ac:dyDescent="0.3">
      <c r="A384" s="26" t="str">
        <f t="shared" si="10"/>
        <v/>
      </c>
      <c r="B384" s="26">
        <f t="shared" si="11"/>
        <v>142</v>
      </c>
      <c r="C384" s="17">
        <v>1803.3036999999999</v>
      </c>
      <c r="D384" s="17" t="s">
        <v>1330</v>
      </c>
      <c r="E384" s="15">
        <v>22</v>
      </c>
      <c r="F384" s="18" t="s">
        <v>415</v>
      </c>
      <c r="G384" s="18">
        <v>2017</v>
      </c>
      <c r="H384" s="18">
        <v>2023</v>
      </c>
      <c r="I384" s="30">
        <v>9118369.8699999992</v>
      </c>
      <c r="J384" s="30">
        <v>4118369.87</v>
      </c>
      <c r="K384" s="30">
        <v>45.17</v>
      </c>
      <c r="L384" s="30">
        <v>410379</v>
      </c>
      <c r="M384" s="30">
        <v>1000000</v>
      </c>
      <c r="N384" s="30">
        <v>1300000</v>
      </c>
      <c r="O384" s="30">
        <v>1401990</v>
      </c>
      <c r="P384" s="30"/>
      <c r="Q384" s="18" t="s">
        <v>15</v>
      </c>
      <c r="R384" s="18" t="s">
        <v>52</v>
      </c>
      <c r="S384" s="18" t="s">
        <v>1344</v>
      </c>
      <c r="T384" s="18" t="s">
        <v>1345</v>
      </c>
    </row>
    <row r="385" spans="1:20" ht="179.25" hidden="1" thickBot="1" x14ac:dyDescent="0.3">
      <c r="A385" s="26" t="str">
        <f t="shared" si="10"/>
        <v/>
      </c>
      <c r="B385" s="26">
        <f t="shared" si="11"/>
        <v>142</v>
      </c>
      <c r="C385" s="17">
        <v>1803.3036</v>
      </c>
      <c r="D385" s="17" t="s">
        <v>1147</v>
      </c>
      <c r="E385" s="15">
        <v>22</v>
      </c>
      <c r="F385" s="18" t="s">
        <v>415</v>
      </c>
      <c r="G385" s="18">
        <v>2017</v>
      </c>
      <c r="H385" s="18">
        <v>2022</v>
      </c>
      <c r="I385" s="30">
        <v>6117647</v>
      </c>
      <c r="J385" s="30">
        <v>917647</v>
      </c>
      <c r="K385" s="30">
        <v>15</v>
      </c>
      <c r="L385" s="30">
        <v>410379</v>
      </c>
      <c r="M385" s="30">
        <v>349621</v>
      </c>
      <c r="N385" s="30">
        <v>151647</v>
      </c>
      <c r="O385" s="30"/>
      <c r="P385" s="30"/>
      <c r="Q385" s="18" t="s">
        <v>15</v>
      </c>
      <c r="R385" s="18" t="s">
        <v>52</v>
      </c>
      <c r="S385" s="18" t="s">
        <v>1346</v>
      </c>
      <c r="T385" s="18" t="s">
        <v>1347</v>
      </c>
    </row>
    <row r="386" spans="1:20" ht="53.25" hidden="1" thickBot="1" x14ac:dyDescent="0.3">
      <c r="A386" s="26" t="str">
        <f t="shared" si="10"/>
        <v/>
      </c>
      <c r="B386" s="26">
        <f t="shared" si="11"/>
        <v>142</v>
      </c>
      <c r="C386" s="17">
        <v>1803.2901999999999</v>
      </c>
      <c r="D386" s="22">
        <v>43600.661111111112</v>
      </c>
      <c r="E386" s="15">
        <v>22</v>
      </c>
      <c r="F386" s="18" t="s">
        <v>415</v>
      </c>
      <c r="G386" s="18">
        <v>2017</v>
      </c>
      <c r="H386" s="18">
        <v>2022</v>
      </c>
      <c r="I386" s="30">
        <v>6117647</v>
      </c>
      <c r="J386" s="30">
        <v>917647</v>
      </c>
      <c r="K386" s="30">
        <v>15</v>
      </c>
      <c r="L386" s="30">
        <v>155084</v>
      </c>
      <c r="M386" s="30">
        <v>349621</v>
      </c>
      <c r="N386" s="30">
        <v>137647</v>
      </c>
      <c r="O386" s="30"/>
      <c r="P386" s="30"/>
      <c r="Q386" s="18" t="s">
        <v>15</v>
      </c>
      <c r="R386" s="18" t="s">
        <v>52</v>
      </c>
      <c r="S386" s="18" t="s">
        <v>692</v>
      </c>
      <c r="T386" s="18"/>
    </row>
    <row r="387" spans="1:20" ht="158.25" thickBot="1" x14ac:dyDescent="0.3">
      <c r="A387" s="26">
        <f t="shared" si="10"/>
        <v>143</v>
      </c>
      <c r="B387" s="26">
        <f t="shared" si="11"/>
        <v>143</v>
      </c>
      <c r="C387" s="14">
        <v>1798</v>
      </c>
      <c r="D387" s="14" t="s">
        <v>1331</v>
      </c>
      <c r="E387" s="15">
        <v>2</v>
      </c>
      <c r="F387" s="16" t="s">
        <v>464</v>
      </c>
      <c r="G387" s="16">
        <v>2016</v>
      </c>
      <c r="H387" s="16">
        <v>2023</v>
      </c>
      <c r="I387" s="27">
        <v>3000000</v>
      </c>
      <c r="J387" s="27">
        <v>450000</v>
      </c>
      <c r="K387" s="27">
        <v>15</v>
      </c>
      <c r="L387" s="27">
        <v>74245</v>
      </c>
      <c r="M387" s="27">
        <v>165640</v>
      </c>
      <c r="N387" s="27">
        <v>152250</v>
      </c>
      <c r="O387" s="27">
        <v>57865</v>
      </c>
      <c r="P387" s="27"/>
      <c r="Q387" s="16" t="s">
        <v>15</v>
      </c>
      <c r="R387" s="16" t="s">
        <v>52</v>
      </c>
      <c r="S387" s="16" t="s">
        <v>1348</v>
      </c>
      <c r="T387" s="16" t="s">
        <v>1349</v>
      </c>
    </row>
    <row r="388" spans="1:20" ht="126.75" hidden="1" thickBot="1" x14ac:dyDescent="0.3">
      <c r="A388" s="26" t="str">
        <f t="shared" ref="A388:A451" si="12">IF((B388&gt;B387),B388,"")</f>
        <v/>
      </c>
      <c r="B388" s="26">
        <f t="shared" ref="B388:B451" si="13">IF(AND(E388&gt;0, E388&lt;4),B387+1,B387)</f>
        <v>143</v>
      </c>
      <c r="C388" s="17">
        <v>1798.3046999999999</v>
      </c>
      <c r="D388" s="17" t="s">
        <v>1148</v>
      </c>
      <c r="E388" s="15">
        <v>22</v>
      </c>
      <c r="F388" s="18" t="s">
        <v>464</v>
      </c>
      <c r="G388" s="18">
        <v>2016</v>
      </c>
      <c r="H388" s="18">
        <v>2023</v>
      </c>
      <c r="I388" s="30">
        <v>3000000</v>
      </c>
      <c r="J388" s="30">
        <v>450000</v>
      </c>
      <c r="K388" s="30">
        <v>15</v>
      </c>
      <c r="L388" s="30">
        <v>174245</v>
      </c>
      <c r="M388" s="30">
        <v>65640</v>
      </c>
      <c r="N388" s="30">
        <v>152250</v>
      </c>
      <c r="O388" s="30">
        <v>57865</v>
      </c>
      <c r="P388" s="30"/>
      <c r="Q388" s="18" t="s">
        <v>15</v>
      </c>
      <c r="R388" s="18" t="s">
        <v>52</v>
      </c>
      <c r="S388" s="18" t="s">
        <v>1348</v>
      </c>
      <c r="T388" s="18" t="s">
        <v>1349</v>
      </c>
    </row>
    <row r="389" spans="1:20" ht="53.25" hidden="1" thickBot="1" x14ac:dyDescent="0.3">
      <c r="A389" s="26" t="str">
        <f t="shared" si="12"/>
        <v/>
      </c>
      <c r="B389" s="26">
        <f t="shared" si="13"/>
        <v>143</v>
      </c>
      <c r="C389" s="17">
        <v>1798.2904000000001</v>
      </c>
      <c r="D389" s="17" t="s">
        <v>690</v>
      </c>
      <c r="E389" s="15">
        <v>22</v>
      </c>
      <c r="F389" s="18" t="s">
        <v>464</v>
      </c>
      <c r="G389" s="18">
        <v>2016</v>
      </c>
      <c r="H389" s="18">
        <v>2022</v>
      </c>
      <c r="I389" s="30">
        <v>3000000</v>
      </c>
      <c r="J389" s="30">
        <v>415000</v>
      </c>
      <c r="K389" s="30">
        <v>13.83</v>
      </c>
      <c r="L389" s="30">
        <v>53950</v>
      </c>
      <c r="M389" s="30">
        <v>178505</v>
      </c>
      <c r="N389" s="30">
        <v>62250</v>
      </c>
      <c r="O389" s="30"/>
      <c r="P389" s="30"/>
      <c r="Q389" s="18" t="s">
        <v>15</v>
      </c>
      <c r="R389" s="18" t="s">
        <v>52</v>
      </c>
      <c r="S389" s="18" t="s">
        <v>691</v>
      </c>
      <c r="T389" s="18"/>
    </row>
    <row r="390" spans="1:20" ht="105.75" hidden="1" thickBot="1" x14ac:dyDescent="0.3">
      <c r="A390" s="26" t="str">
        <f t="shared" si="12"/>
        <v/>
      </c>
      <c r="B390" s="26">
        <f t="shared" si="13"/>
        <v>143</v>
      </c>
      <c r="C390" s="14">
        <v>2312.2312000000002</v>
      </c>
      <c r="D390" s="14" t="s">
        <v>1149</v>
      </c>
      <c r="E390" s="15">
        <v>4</v>
      </c>
      <c r="F390" s="19" t="s">
        <v>487</v>
      </c>
      <c r="G390" s="19">
        <v>2018</v>
      </c>
      <c r="H390" s="19">
        <v>2022</v>
      </c>
      <c r="I390" s="31">
        <v>300000</v>
      </c>
      <c r="J390" s="31">
        <v>300000</v>
      </c>
      <c r="K390" s="31">
        <v>100</v>
      </c>
      <c r="L390" s="31">
        <v>100000</v>
      </c>
      <c r="M390" s="31">
        <v>100000</v>
      </c>
      <c r="N390" s="31">
        <v>100000</v>
      </c>
      <c r="O390" s="31"/>
      <c r="P390" s="31"/>
      <c r="Q390" s="19" t="s">
        <v>433</v>
      </c>
      <c r="R390" s="19" t="s">
        <v>52</v>
      </c>
      <c r="S390" s="19"/>
      <c r="T390" s="19"/>
    </row>
    <row r="391" spans="1:20" ht="32.25" thickBot="1" x14ac:dyDescent="0.3">
      <c r="A391" s="26">
        <f t="shared" si="12"/>
        <v>144</v>
      </c>
      <c r="B391" s="26">
        <f t="shared" si="13"/>
        <v>144</v>
      </c>
      <c r="C391" s="21">
        <v>2075</v>
      </c>
      <c r="D391" s="21" t="s">
        <v>531</v>
      </c>
      <c r="E391" s="13">
        <v>3</v>
      </c>
      <c r="F391" s="13" t="s">
        <v>463</v>
      </c>
      <c r="G391" s="13">
        <v>2018</v>
      </c>
      <c r="H391" s="13">
        <v>2020</v>
      </c>
      <c r="I391" s="29">
        <v>86255</v>
      </c>
      <c r="J391" s="29">
        <v>21564</v>
      </c>
      <c r="K391" s="29">
        <v>25</v>
      </c>
      <c r="L391" s="29"/>
      <c r="M391" s="29"/>
      <c r="N391" s="29"/>
      <c r="O391" s="29"/>
      <c r="P391" s="29"/>
      <c r="Q391" s="13" t="s">
        <v>15</v>
      </c>
      <c r="R391" s="13" t="s">
        <v>52</v>
      </c>
      <c r="S391" s="13" t="s">
        <v>532</v>
      </c>
      <c r="T391" s="13"/>
    </row>
    <row r="392" spans="1:20" ht="105.75" thickBot="1" x14ac:dyDescent="0.3">
      <c r="A392" s="26">
        <f t="shared" si="12"/>
        <v>145</v>
      </c>
      <c r="B392" s="26">
        <f t="shared" si="13"/>
        <v>145</v>
      </c>
      <c r="C392" s="14">
        <v>1580</v>
      </c>
      <c r="D392" s="14" t="s">
        <v>1150</v>
      </c>
      <c r="E392" s="15">
        <v>2</v>
      </c>
      <c r="F392" s="16" t="s">
        <v>804</v>
      </c>
      <c r="G392" s="16">
        <v>2015</v>
      </c>
      <c r="H392" s="16">
        <v>2024</v>
      </c>
      <c r="I392" s="27">
        <v>2134003.54</v>
      </c>
      <c r="J392" s="27">
        <v>2134003.54</v>
      </c>
      <c r="K392" s="27">
        <v>100</v>
      </c>
      <c r="L392" s="27">
        <v>261380</v>
      </c>
      <c r="M392" s="27">
        <v>500000</v>
      </c>
      <c r="N392" s="27">
        <v>250000</v>
      </c>
      <c r="O392" s="27">
        <v>250000</v>
      </c>
      <c r="P392" s="27">
        <v>250000</v>
      </c>
      <c r="Q392" s="16" t="s">
        <v>433</v>
      </c>
      <c r="R392" s="16"/>
      <c r="S392" s="16" t="s">
        <v>1151</v>
      </c>
      <c r="T392" s="16" t="s">
        <v>1152</v>
      </c>
    </row>
    <row r="393" spans="1:20" ht="53.25" hidden="1" thickBot="1" x14ac:dyDescent="0.3">
      <c r="A393" s="26" t="str">
        <f t="shared" si="12"/>
        <v/>
      </c>
      <c r="B393" s="26">
        <f t="shared" si="13"/>
        <v>145</v>
      </c>
      <c r="C393" s="17">
        <v>1580.2874999999999</v>
      </c>
      <c r="D393" s="17" t="s">
        <v>803</v>
      </c>
      <c r="E393" s="15">
        <v>22</v>
      </c>
      <c r="F393" s="18" t="s">
        <v>804</v>
      </c>
      <c r="G393" s="18">
        <v>2015</v>
      </c>
      <c r="H393" s="18">
        <v>2022</v>
      </c>
      <c r="I393" s="30">
        <v>1413982.27</v>
      </c>
      <c r="J393" s="30">
        <v>1413982.27</v>
      </c>
      <c r="K393" s="30">
        <v>100</v>
      </c>
      <c r="L393" s="30">
        <v>553572</v>
      </c>
      <c r="M393" s="30">
        <v>100000</v>
      </c>
      <c r="N393" s="30">
        <v>100000</v>
      </c>
      <c r="O393" s="30"/>
      <c r="P393" s="30"/>
      <c r="Q393" s="18" t="s">
        <v>433</v>
      </c>
      <c r="R393" s="18"/>
      <c r="S393" s="18"/>
      <c r="T393" s="18"/>
    </row>
    <row r="394" spans="1:20" ht="105.75" hidden="1" thickBot="1" x14ac:dyDescent="0.3">
      <c r="A394" s="26" t="str">
        <f t="shared" si="12"/>
        <v/>
      </c>
      <c r="B394" s="26">
        <f t="shared" si="13"/>
        <v>145</v>
      </c>
      <c r="C394" s="14">
        <v>960.96</v>
      </c>
      <c r="D394" s="14" t="s">
        <v>1153</v>
      </c>
      <c r="E394" s="15">
        <v>4</v>
      </c>
      <c r="F394" s="19" t="s">
        <v>519</v>
      </c>
      <c r="G394" s="19">
        <v>2015</v>
      </c>
      <c r="H394" s="19">
        <v>2020</v>
      </c>
      <c r="I394" s="31">
        <v>126843.64</v>
      </c>
      <c r="J394" s="31">
        <v>126843.64</v>
      </c>
      <c r="K394" s="31">
        <v>100</v>
      </c>
      <c r="L394" s="31">
        <v>89438</v>
      </c>
      <c r="M394" s="31"/>
      <c r="N394" s="31"/>
      <c r="O394" s="31"/>
      <c r="P394" s="31"/>
      <c r="Q394" s="19" t="s">
        <v>433</v>
      </c>
      <c r="R394" s="19" t="s">
        <v>52</v>
      </c>
      <c r="S394" s="19" t="s">
        <v>465</v>
      </c>
      <c r="T394" s="19"/>
    </row>
    <row r="395" spans="1:20" ht="53.25" thickBot="1" x14ac:dyDescent="0.3">
      <c r="A395" s="26">
        <f t="shared" si="12"/>
        <v>146</v>
      </c>
      <c r="B395" s="26">
        <f t="shared" si="13"/>
        <v>146</v>
      </c>
      <c r="C395" s="14">
        <v>457</v>
      </c>
      <c r="D395" s="14" t="s">
        <v>1154</v>
      </c>
      <c r="E395" s="15">
        <v>2</v>
      </c>
      <c r="F395" s="16" t="s">
        <v>185</v>
      </c>
      <c r="G395" s="16">
        <v>2018</v>
      </c>
      <c r="H395" s="16">
        <v>2024</v>
      </c>
      <c r="I395" s="27">
        <v>630000</v>
      </c>
      <c r="J395" s="27">
        <v>630000</v>
      </c>
      <c r="K395" s="27">
        <v>100</v>
      </c>
      <c r="L395" s="27"/>
      <c r="M395" s="27">
        <v>150000</v>
      </c>
      <c r="N395" s="27">
        <v>150000</v>
      </c>
      <c r="O395" s="27">
        <v>150000</v>
      </c>
      <c r="P395" s="27">
        <v>150000</v>
      </c>
      <c r="Q395" s="16" t="s">
        <v>433</v>
      </c>
      <c r="R395" s="16" t="s">
        <v>52</v>
      </c>
      <c r="S395" s="16" t="s">
        <v>1155</v>
      </c>
      <c r="T395" s="16" t="s">
        <v>1156</v>
      </c>
    </row>
    <row r="396" spans="1:20" ht="53.25" hidden="1" thickBot="1" x14ac:dyDescent="0.3">
      <c r="A396" s="26" t="str">
        <f t="shared" si="12"/>
        <v/>
      </c>
      <c r="B396" s="26">
        <f t="shared" si="13"/>
        <v>146</v>
      </c>
      <c r="C396" s="17">
        <v>457.2876</v>
      </c>
      <c r="D396" s="17" t="s">
        <v>693</v>
      </c>
      <c r="E396" s="15">
        <v>22</v>
      </c>
      <c r="F396" s="18" t="s">
        <v>185</v>
      </c>
      <c r="G396" s="18">
        <v>2018</v>
      </c>
      <c r="H396" s="18">
        <v>2023</v>
      </c>
      <c r="I396" s="30">
        <v>432068</v>
      </c>
      <c r="J396" s="30">
        <v>432068</v>
      </c>
      <c r="K396" s="30">
        <v>100</v>
      </c>
      <c r="L396" s="30">
        <v>100000</v>
      </c>
      <c r="M396" s="30">
        <v>100000</v>
      </c>
      <c r="N396" s="30">
        <v>100000</v>
      </c>
      <c r="O396" s="30">
        <v>100000</v>
      </c>
      <c r="P396" s="30"/>
      <c r="Q396" s="18" t="s">
        <v>433</v>
      </c>
      <c r="R396" s="18" t="s">
        <v>52</v>
      </c>
      <c r="S396" s="18" t="s">
        <v>466</v>
      </c>
      <c r="T396" s="18"/>
    </row>
    <row r="397" spans="1:20" ht="63.75" thickBot="1" x14ac:dyDescent="0.3">
      <c r="A397" s="26">
        <f t="shared" si="12"/>
        <v>147</v>
      </c>
      <c r="B397" s="26">
        <f t="shared" si="13"/>
        <v>147</v>
      </c>
      <c r="C397" s="14">
        <v>456</v>
      </c>
      <c r="D397" s="14" t="s">
        <v>1157</v>
      </c>
      <c r="E397" s="15">
        <v>2</v>
      </c>
      <c r="F397" s="16" t="s">
        <v>1158</v>
      </c>
      <c r="G397" s="16">
        <v>2016</v>
      </c>
      <c r="H397" s="16">
        <v>2023</v>
      </c>
      <c r="I397" s="27">
        <v>854837.9</v>
      </c>
      <c r="J397" s="27">
        <v>854837.9</v>
      </c>
      <c r="K397" s="27">
        <v>100</v>
      </c>
      <c r="L397" s="27"/>
      <c r="M397" s="27">
        <v>250000</v>
      </c>
      <c r="N397" s="27">
        <v>250000</v>
      </c>
      <c r="O397" s="27">
        <v>250000</v>
      </c>
      <c r="P397" s="27"/>
      <c r="Q397" s="16" t="s">
        <v>433</v>
      </c>
      <c r="R397" s="16" t="s">
        <v>52</v>
      </c>
      <c r="S397" s="16" t="s">
        <v>1159</v>
      </c>
      <c r="T397" s="16" t="s">
        <v>1160</v>
      </c>
    </row>
    <row r="398" spans="1:20" ht="95.25" hidden="1" thickBot="1" x14ac:dyDescent="0.3">
      <c r="A398" s="26" t="str">
        <f t="shared" si="12"/>
        <v/>
      </c>
      <c r="B398" s="26">
        <f t="shared" si="13"/>
        <v>147</v>
      </c>
      <c r="C398" s="17">
        <v>456.28769999999997</v>
      </c>
      <c r="D398" s="17" t="s">
        <v>694</v>
      </c>
      <c r="E398" s="15">
        <v>22</v>
      </c>
      <c r="F398" s="18" t="s">
        <v>417</v>
      </c>
      <c r="G398" s="18">
        <v>2016</v>
      </c>
      <c r="H398" s="18">
        <v>2021</v>
      </c>
      <c r="I398" s="30">
        <v>584837.9</v>
      </c>
      <c r="J398" s="30">
        <v>584837.9</v>
      </c>
      <c r="K398" s="30">
        <v>100</v>
      </c>
      <c r="L398" s="30">
        <v>180000</v>
      </c>
      <c r="M398" s="30">
        <v>300000</v>
      </c>
      <c r="N398" s="30"/>
      <c r="O398" s="30"/>
      <c r="P398" s="30"/>
      <c r="Q398" s="18" t="s">
        <v>433</v>
      </c>
      <c r="R398" s="18" t="s">
        <v>52</v>
      </c>
      <c r="S398" s="18"/>
      <c r="T398" s="18"/>
    </row>
    <row r="399" spans="1:20" ht="74.25" thickBot="1" x14ac:dyDescent="0.3">
      <c r="A399" s="26">
        <f t="shared" si="12"/>
        <v>148</v>
      </c>
      <c r="B399" s="26">
        <f t="shared" si="13"/>
        <v>148</v>
      </c>
      <c r="C399" s="14">
        <v>231</v>
      </c>
      <c r="D399" s="14" t="s">
        <v>1161</v>
      </c>
      <c r="E399" s="15">
        <v>2</v>
      </c>
      <c r="F399" s="16" t="s">
        <v>187</v>
      </c>
      <c r="G399" s="16">
        <v>2007</v>
      </c>
      <c r="H399" s="16">
        <v>2020</v>
      </c>
      <c r="I399" s="27">
        <v>2582611.4700000002</v>
      </c>
      <c r="J399" s="27">
        <v>2582611.4700000002</v>
      </c>
      <c r="K399" s="27">
        <v>100</v>
      </c>
      <c r="L399" s="27">
        <v>1725311</v>
      </c>
      <c r="M399" s="27"/>
      <c r="N399" s="27"/>
      <c r="O399" s="27"/>
      <c r="P399" s="27"/>
      <c r="Q399" s="16" t="s">
        <v>433</v>
      </c>
      <c r="R399" s="16" t="s">
        <v>52</v>
      </c>
      <c r="S399" s="16" t="s">
        <v>1162</v>
      </c>
      <c r="T399" s="16" t="s">
        <v>1163</v>
      </c>
    </row>
    <row r="400" spans="1:20" ht="63.75" hidden="1" thickBot="1" x14ac:dyDescent="0.3">
      <c r="A400" s="26" t="str">
        <f t="shared" si="12"/>
        <v/>
      </c>
      <c r="B400" s="26">
        <f t="shared" si="13"/>
        <v>148</v>
      </c>
      <c r="C400" s="17">
        <v>231.2878</v>
      </c>
      <c r="D400" s="17" t="s">
        <v>760</v>
      </c>
      <c r="E400" s="15">
        <v>22</v>
      </c>
      <c r="F400" s="18" t="s">
        <v>187</v>
      </c>
      <c r="G400" s="18">
        <v>2007</v>
      </c>
      <c r="H400" s="18">
        <v>2020</v>
      </c>
      <c r="I400" s="30">
        <v>3319020.47</v>
      </c>
      <c r="J400" s="30">
        <v>3319020.47</v>
      </c>
      <c r="K400" s="30">
        <v>100</v>
      </c>
      <c r="L400" s="30">
        <v>1790000</v>
      </c>
      <c r="M400" s="30"/>
      <c r="N400" s="30"/>
      <c r="O400" s="30"/>
      <c r="P400" s="30"/>
      <c r="Q400" s="18" t="s">
        <v>433</v>
      </c>
      <c r="R400" s="18" t="s">
        <v>52</v>
      </c>
      <c r="S400" s="18" t="s">
        <v>761</v>
      </c>
      <c r="T400" s="18"/>
    </row>
    <row r="401" spans="1:20" ht="409.6" thickBot="1" x14ac:dyDescent="0.3">
      <c r="A401" s="26">
        <f t="shared" si="12"/>
        <v>149</v>
      </c>
      <c r="B401" s="26">
        <f t="shared" si="13"/>
        <v>149</v>
      </c>
      <c r="C401" s="14">
        <v>1962</v>
      </c>
      <c r="D401" s="14" t="s">
        <v>1164</v>
      </c>
      <c r="E401" s="15">
        <v>2</v>
      </c>
      <c r="F401" s="16" t="s">
        <v>762</v>
      </c>
      <c r="G401" s="16">
        <v>2016</v>
      </c>
      <c r="H401" s="16">
        <v>2020</v>
      </c>
      <c r="I401" s="27">
        <v>722157</v>
      </c>
      <c r="J401" s="27">
        <v>635835</v>
      </c>
      <c r="K401" s="27">
        <v>88.05</v>
      </c>
      <c r="L401" s="27"/>
      <c r="M401" s="27"/>
      <c r="N401" s="27"/>
      <c r="O401" s="27"/>
      <c r="P401" s="27"/>
      <c r="Q401" s="16" t="s">
        <v>15</v>
      </c>
      <c r="R401" s="16" t="s">
        <v>52</v>
      </c>
      <c r="S401" s="16" t="s">
        <v>1350</v>
      </c>
      <c r="T401" s="16" t="s">
        <v>1351</v>
      </c>
    </row>
    <row r="402" spans="1:20" ht="126.75" thickBot="1" x14ac:dyDescent="0.3">
      <c r="A402" s="26">
        <f t="shared" si="12"/>
        <v>150</v>
      </c>
      <c r="B402" s="26">
        <f t="shared" si="13"/>
        <v>150</v>
      </c>
      <c r="C402" s="14">
        <v>220</v>
      </c>
      <c r="D402" s="14" t="s">
        <v>1165</v>
      </c>
      <c r="E402" s="15">
        <v>2</v>
      </c>
      <c r="F402" s="16" t="s">
        <v>553</v>
      </c>
      <c r="G402" s="16">
        <v>2008</v>
      </c>
      <c r="H402" s="16">
        <v>2024</v>
      </c>
      <c r="I402" s="27">
        <v>3805073.76</v>
      </c>
      <c r="J402" s="27">
        <v>3805073.76</v>
      </c>
      <c r="K402" s="27">
        <v>100</v>
      </c>
      <c r="L402" s="27">
        <v>419581</v>
      </c>
      <c r="M402" s="27">
        <v>319300</v>
      </c>
      <c r="N402" s="27">
        <v>250000</v>
      </c>
      <c r="O402" s="27">
        <v>495000</v>
      </c>
      <c r="P402" s="27">
        <v>250000</v>
      </c>
      <c r="Q402" s="16" t="s">
        <v>433</v>
      </c>
      <c r="R402" s="16" t="s">
        <v>52</v>
      </c>
      <c r="S402" s="16" t="s">
        <v>1264</v>
      </c>
      <c r="T402" s="16" t="s">
        <v>1265</v>
      </c>
    </row>
    <row r="403" spans="1:20" ht="32.25" hidden="1" thickBot="1" x14ac:dyDescent="0.3">
      <c r="A403" s="26" t="str">
        <f t="shared" si="12"/>
        <v/>
      </c>
      <c r="B403" s="26">
        <f t="shared" si="13"/>
        <v>150</v>
      </c>
      <c r="C403" s="17">
        <v>220.28790000000001</v>
      </c>
      <c r="D403" s="17" t="s">
        <v>763</v>
      </c>
      <c r="E403" s="15">
        <v>22</v>
      </c>
      <c r="F403" s="18" t="s">
        <v>553</v>
      </c>
      <c r="G403" s="18">
        <v>2008</v>
      </c>
      <c r="H403" s="18">
        <v>2022</v>
      </c>
      <c r="I403" s="30">
        <v>3944848.09</v>
      </c>
      <c r="J403" s="30">
        <v>3944848.09</v>
      </c>
      <c r="K403" s="30">
        <v>100</v>
      </c>
      <c r="L403" s="30">
        <v>763445</v>
      </c>
      <c r="M403" s="30">
        <v>819300</v>
      </c>
      <c r="N403" s="30">
        <v>95000</v>
      </c>
      <c r="O403" s="30"/>
      <c r="P403" s="30"/>
      <c r="Q403" s="18" t="s">
        <v>433</v>
      </c>
      <c r="R403" s="18" t="s">
        <v>52</v>
      </c>
      <c r="S403" s="18"/>
      <c r="T403" s="18"/>
    </row>
    <row r="404" spans="1:20" ht="116.25" thickBot="1" x14ac:dyDescent="0.3">
      <c r="A404" s="26">
        <f t="shared" si="12"/>
        <v>151</v>
      </c>
      <c r="B404" s="26">
        <f t="shared" si="13"/>
        <v>151</v>
      </c>
      <c r="C404" s="14">
        <v>985</v>
      </c>
      <c r="D404" s="14" t="s">
        <v>1166</v>
      </c>
      <c r="E404" s="15">
        <v>2</v>
      </c>
      <c r="F404" s="16" t="s">
        <v>184</v>
      </c>
      <c r="G404" s="16">
        <v>2016</v>
      </c>
      <c r="H404" s="16">
        <v>2020</v>
      </c>
      <c r="I404" s="27">
        <v>1200522.06</v>
      </c>
      <c r="J404" s="27">
        <v>1200522.06</v>
      </c>
      <c r="K404" s="27">
        <v>100</v>
      </c>
      <c r="L404" s="27"/>
      <c r="M404" s="27"/>
      <c r="N404" s="27"/>
      <c r="O404" s="27"/>
      <c r="P404" s="27"/>
      <c r="Q404" s="16" t="s">
        <v>433</v>
      </c>
      <c r="R404" s="16" t="s">
        <v>52</v>
      </c>
      <c r="S404" s="16" t="s">
        <v>1167</v>
      </c>
      <c r="T404" s="16" t="s">
        <v>1168</v>
      </c>
    </row>
    <row r="405" spans="1:20" ht="74.25" thickBot="1" x14ac:dyDescent="0.3">
      <c r="A405" s="26">
        <f t="shared" si="12"/>
        <v>152</v>
      </c>
      <c r="B405" s="26">
        <f t="shared" si="13"/>
        <v>152</v>
      </c>
      <c r="C405" s="14">
        <v>1898</v>
      </c>
      <c r="D405" s="14" t="s">
        <v>1169</v>
      </c>
      <c r="E405" s="15">
        <v>2</v>
      </c>
      <c r="F405" s="16" t="s">
        <v>1170</v>
      </c>
      <c r="G405" s="16">
        <v>2018</v>
      </c>
      <c r="H405" s="16">
        <v>2023</v>
      </c>
      <c r="I405" s="27">
        <v>791000</v>
      </c>
      <c r="J405" s="27">
        <v>791000</v>
      </c>
      <c r="K405" s="27">
        <v>100</v>
      </c>
      <c r="L405" s="27">
        <v>6500</v>
      </c>
      <c r="M405" s="27"/>
      <c r="N405" s="27">
        <v>392250</v>
      </c>
      <c r="O405" s="27">
        <v>392250</v>
      </c>
      <c r="P405" s="27"/>
      <c r="Q405" s="16" t="s">
        <v>433</v>
      </c>
      <c r="R405" s="16"/>
      <c r="S405" s="16" t="s">
        <v>1171</v>
      </c>
      <c r="T405" s="16" t="s">
        <v>1266</v>
      </c>
    </row>
    <row r="406" spans="1:20" ht="32.25" hidden="1" thickBot="1" x14ac:dyDescent="0.3">
      <c r="A406" s="26" t="str">
        <f t="shared" si="12"/>
        <v/>
      </c>
      <c r="B406" s="26">
        <f t="shared" si="13"/>
        <v>152</v>
      </c>
      <c r="C406" s="17">
        <v>1898.2889</v>
      </c>
      <c r="D406" s="17" t="s">
        <v>695</v>
      </c>
      <c r="E406" s="15">
        <v>22</v>
      </c>
      <c r="F406" s="18" t="s">
        <v>422</v>
      </c>
      <c r="G406" s="18">
        <v>2018</v>
      </c>
      <c r="H406" s="18">
        <v>2021</v>
      </c>
      <c r="I406" s="30">
        <v>784500</v>
      </c>
      <c r="J406" s="30">
        <v>784500</v>
      </c>
      <c r="K406" s="30">
        <v>100</v>
      </c>
      <c r="L406" s="30">
        <v>392250</v>
      </c>
      <c r="M406" s="30">
        <v>392250</v>
      </c>
      <c r="N406" s="30"/>
      <c r="O406" s="30"/>
      <c r="P406" s="30"/>
      <c r="Q406" s="18" t="s">
        <v>433</v>
      </c>
      <c r="R406" s="18"/>
      <c r="S406" s="18"/>
      <c r="T406" s="18"/>
    </row>
    <row r="407" spans="1:20" ht="53.25" thickBot="1" x14ac:dyDescent="0.3">
      <c r="A407" s="26">
        <f t="shared" si="12"/>
        <v>153</v>
      </c>
      <c r="B407" s="26">
        <f t="shared" si="13"/>
        <v>153</v>
      </c>
      <c r="C407" s="14">
        <v>975</v>
      </c>
      <c r="D407" s="14" t="s">
        <v>1172</v>
      </c>
      <c r="E407" s="15">
        <v>2</v>
      </c>
      <c r="F407" s="16" t="s">
        <v>1173</v>
      </c>
      <c r="G407" s="16">
        <v>2021</v>
      </c>
      <c r="H407" s="16">
        <v>2022</v>
      </c>
      <c r="I407" s="27">
        <v>656000</v>
      </c>
      <c r="J407" s="27">
        <v>656000</v>
      </c>
      <c r="K407" s="27">
        <v>100</v>
      </c>
      <c r="L407" s="27"/>
      <c r="M407" s="27">
        <v>150000</v>
      </c>
      <c r="N407" s="27">
        <v>506000</v>
      </c>
      <c r="O407" s="27"/>
      <c r="P407" s="27"/>
      <c r="Q407" s="16" t="s">
        <v>433</v>
      </c>
      <c r="R407" s="16"/>
      <c r="S407" s="16" t="s">
        <v>1174</v>
      </c>
      <c r="T407" s="16" t="s">
        <v>1175</v>
      </c>
    </row>
    <row r="408" spans="1:20" ht="32.25" hidden="1" thickBot="1" x14ac:dyDescent="0.3">
      <c r="A408" s="26" t="str">
        <f t="shared" si="12"/>
        <v/>
      </c>
      <c r="B408" s="26">
        <f t="shared" si="13"/>
        <v>153</v>
      </c>
      <c r="C408" s="17">
        <v>975.28899999999999</v>
      </c>
      <c r="D408" s="17" t="s">
        <v>696</v>
      </c>
      <c r="E408" s="15">
        <v>22</v>
      </c>
      <c r="F408" s="18" t="s">
        <v>405</v>
      </c>
      <c r="G408" s="18">
        <v>2020</v>
      </c>
      <c r="H408" s="18">
        <v>2020</v>
      </c>
      <c r="I408" s="30">
        <v>506000</v>
      </c>
      <c r="J408" s="30">
        <v>506000</v>
      </c>
      <c r="K408" s="30">
        <v>100</v>
      </c>
      <c r="L408" s="30">
        <v>506000</v>
      </c>
      <c r="M408" s="30"/>
      <c r="N408" s="30"/>
      <c r="O408" s="30"/>
      <c r="P408" s="30"/>
      <c r="Q408" s="18" t="s">
        <v>433</v>
      </c>
      <c r="R408" s="18"/>
      <c r="S408" s="18"/>
      <c r="T408" s="18"/>
    </row>
    <row r="409" spans="1:20" ht="42.75" thickBot="1" x14ac:dyDescent="0.3">
      <c r="A409" s="26">
        <f t="shared" si="12"/>
        <v>154</v>
      </c>
      <c r="B409" s="26">
        <f t="shared" si="13"/>
        <v>154</v>
      </c>
      <c r="C409" s="14">
        <v>228</v>
      </c>
      <c r="D409" s="14" t="s">
        <v>1176</v>
      </c>
      <c r="E409" s="15">
        <v>2</v>
      </c>
      <c r="F409" s="16" t="s">
        <v>186</v>
      </c>
      <c r="G409" s="16">
        <v>2020</v>
      </c>
      <c r="H409" s="16">
        <v>2022</v>
      </c>
      <c r="I409" s="27">
        <v>400000</v>
      </c>
      <c r="J409" s="27">
        <v>400000</v>
      </c>
      <c r="K409" s="27">
        <v>100</v>
      </c>
      <c r="L409" s="27"/>
      <c r="M409" s="27">
        <v>200000</v>
      </c>
      <c r="N409" s="27">
        <v>200000</v>
      </c>
      <c r="O409" s="27"/>
      <c r="P409" s="27"/>
      <c r="Q409" s="16" t="s">
        <v>433</v>
      </c>
      <c r="R409" s="16" t="s">
        <v>52</v>
      </c>
      <c r="S409" s="16" t="s">
        <v>186</v>
      </c>
      <c r="T409" s="16" t="s">
        <v>1177</v>
      </c>
    </row>
    <row r="410" spans="1:20" ht="42.75" hidden="1" thickBot="1" x14ac:dyDescent="0.3">
      <c r="A410" s="26" t="str">
        <f t="shared" si="12"/>
        <v/>
      </c>
      <c r="B410" s="26">
        <f t="shared" si="13"/>
        <v>154</v>
      </c>
      <c r="C410" s="17">
        <v>228.28909999999999</v>
      </c>
      <c r="D410" s="17" t="s">
        <v>697</v>
      </c>
      <c r="E410" s="15">
        <v>22</v>
      </c>
      <c r="F410" s="18" t="s">
        <v>186</v>
      </c>
      <c r="G410" s="18">
        <v>2020</v>
      </c>
      <c r="H410" s="18">
        <v>2021</v>
      </c>
      <c r="I410" s="30">
        <v>400000</v>
      </c>
      <c r="J410" s="30">
        <v>400000</v>
      </c>
      <c r="K410" s="30">
        <v>100</v>
      </c>
      <c r="L410" s="30">
        <v>200000</v>
      </c>
      <c r="M410" s="30">
        <v>200000</v>
      </c>
      <c r="N410" s="30"/>
      <c r="O410" s="30"/>
      <c r="P410" s="30"/>
      <c r="Q410" s="18" t="s">
        <v>433</v>
      </c>
      <c r="R410" s="18" t="s">
        <v>52</v>
      </c>
      <c r="S410" s="18"/>
      <c r="T410" s="18"/>
    </row>
    <row r="411" spans="1:20" ht="32.25" thickBot="1" x14ac:dyDescent="0.3">
      <c r="A411" s="26">
        <f t="shared" si="12"/>
        <v>155</v>
      </c>
      <c r="B411" s="26">
        <f t="shared" si="13"/>
        <v>155</v>
      </c>
      <c r="C411" s="14">
        <v>229</v>
      </c>
      <c r="D411" s="14" t="s">
        <v>1178</v>
      </c>
      <c r="E411" s="15">
        <v>2</v>
      </c>
      <c r="F411" s="16" t="s">
        <v>1179</v>
      </c>
      <c r="G411" s="16">
        <v>2012</v>
      </c>
      <c r="H411" s="16">
        <v>2021</v>
      </c>
      <c r="I411" s="27">
        <v>314129.86</v>
      </c>
      <c r="J411" s="27">
        <v>314129.86</v>
      </c>
      <c r="K411" s="27">
        <v>100</v>
      </c>
      <c r="L411" s="27"/>
      <c r="M411" s="27">
        <v>160000</v>
      </c>
      <c r="N411" s="27"/>
      <c r="O411" s="27"/>
      <c r="P411" s="27"/>
      <c r="Q411" s="16" t="s">
        <v>433</v>
      </c>
      <c r="R411" s="16" t="s">
        <v>52</v>
      </c>
      <c r="S411" s="16" t="s">
        <v>1179</v>
      </c>
      <c r="T411" s="16" t="s">
        <v>1180</v>
      </c>
    </row>
    <row r="412" spans="1:20" ht="42.75" hidden="1" thickBot="1" x14ac:dyDescent="0.3">
      <c r="A412" s="26" t="str">
        <f t="shared" si="12"/>
        <v/>
      </c>
      <c r="B412" s="26">
        <f t="shared" si="13"/>
        <v>155</v>
      </c>
      <c r="C412" s="17">
        <v>229.28919999999999</v>
      </c>
      <c r="D412" s="17" t="s">
        <v>698</v>
      </c>
      <c r="E412" s="15">
        <v>22</v>
      </c>
      <c r="F412" s="18" t="s">
        <v>699</v>
      </c>
      <c r="G412" s="18">
        <v>2012</v>
      </c>
      <c r="H412" s="18">
        <v>2020</v>
      </c>
      <c r="I412" s="30">
        <v>314129.86</v>
      </c>
      <c r="J412" s="30">
        <v>314129.86</v>
      </c>
      <c r="K412" s="30">
        <v>100</v>
      </c>
      <c r="L412" s="30">
        <v>160000</v>
      </c>
      <c r="M412" s="30"/>
      <c r="N412" s="30"/>
      <c r="O412" s="30"/>
      <c r="P412" s="30"/>
      <c r="Q412" s="18" t="s">
        <v>433</v>
      </c>
      <c r="R412" s="18" t="s">
        <v>52</v>
      </c>
      <c r="S412" s="18"/>
      <c r="T412" s="18"/>
    </row>
    <row r="413" spans="1:20" ht="53.25" thickBot="1" x14ac:dyDescent="0.3">
      <c r="A413" s="26">
        <f t="shared" si="12"/>
        <v>156</v>
      </c>
      <c r="B413" s="26">
        <f t="shared" si="13"/>
        <v>156</v>
      </c>
      <c r="C413" s="14">
        <v>459</v>
      </c>
      <c r="D413" s="14" t="s">
        <v>1181</v>
      </c>
      <c r="E413" s="15">
        <v>2</v>
      </c>
      <c r="F413" s="16" t="s">
        <v>416</v>
      </c>
      <c r="G413" s="16">
        <v>2012</v>
      </c>
      <c r="H413" s="16">
        <v>2021</v>
      </c>
      <c r="I413" s="27">
        <v>257756.41</v>
      </c>
      <c r="J413" s="27">
        <v>257756.41</v>
      </c>
      <c r="K413" s="27">
        <v>100</v>
      </c>
      <c r="L413" s="27"/>
      <c r="M413" s="27">
        <v>95000</v>
      </c>
      <c r="N413" s="27"/>
      <c r="O413" s="27"/>
      <c r="P413" s="27"/>
      <c r="Q413" s="16" t="s">
        <v>433</v>
      </c>
      <c r="R413" s="16" t="s">
        <v>52</v>
      </c>
      <c r="S413" s="16" t="s">
        <v>416</v>
      </c>
      <c r="T413" s="16" t="s">
        <v>1182</v>
      </c>
    </row>
    <row r="414" spans="1:20" ht="42.75" hidden="1" thickBot="1" x14ac:dyDescent="0.3">
      <c r="A414" s="26" t="str">
        <f t="shared" si="12"/>
        <v/>
      </c>
      <c r="B414" s="26">
        <f t="shared" si="13"/>
        <v>156</v>
      </c>
      <c r="C414" s="17">
        <v>459.2894</v>
      </c>
      <c r="D414" s="17" t="s">
        <v>700</v>
      </c>
      <c r="E414" s="15">
        <v>22</v>
      </c>
      <c r="F414" s="18" t="s">
        <v>416</v>
      </c>
      <c r="G414" s="18">
        <v>2012</v>
      </c>
      <c r="H414" s="18">
        <v>2020</v>
      </c>
      <c r="I414" s="30">
        <v>266898.81</v>
      </c>
      <c r="J414" s="30">
        <v>266898.81</v>
      </c>
      <c r="K414" s="30">
        <v>100</v>
      </c>
      <c r="L414" s="30">
        <v>95000</v>
      </c>
      <c r="M414" s="30"/>
      <c r="N414" s="30"/>
      <c r="O414" s="30"/>
      <c r="P414" s="30"/>
      <c r="Q414" s="18" t="s">
        <v>433</v>
      </c>
      <c r="R414" s="18" t="s">
        <v>52</v>
      </c>
      <c r="S414" s="18"/>
      <c r="T414" s="18"/>
    </row>
    <row r="415" spans="1:20" ht="15.75" thickBot="1" x14ac:dyDescent="0.3">
      <c r="A415" s="26" t="str">
        <f t="shared" si="12"/>
        <v/>
      </c>
      <c r="B415" s="26">
        <f t="shared" si="13"/>
        <v>156</v>
      </c>
      <c r="C415" s="13"/>
      <c r="D415" s="13"/>
      <c r="E415" s="13">
        <v>0</v>
      </c>
      <c r="F415" s="39" t="s">
        <v>188</v>
      </c>
      <c r="G415" s="40"/>
      <c r="H415" s="40"/>
      <c r="I415" s="40"/>
      <c r="J415" s="40"/>
      <c r="K415" s="40"/>
      <c r="L415" s="40"/>
      <c r="M415" s="40"/>
      <c r="N415" s="40"/>
      <c r="O415" s="40"/>
      <c r="P415" s="40"/>
      <c r="Q415" s="40"/>
      <c r="R415" s="40"/>
      <c r="S415" s="40"/>
      <c r="T415" s="41"/>
    </row>
    <row r="416" spans="1:20" ht="126.75" thickBot="1" x14ac:dyDescent="0.3">
      <c r="A416" s="26">
        <f t="shared" si="12"/>
        <v>157</v>
      </c>
      <c r="B416" s="26">
        <f t="shared" si="13"/>
        <v>157</v>
      </c>
      <c r="C416" s="14">
        <v>2673</v>
      </c>
      <c r="D416" s="14" t="s">
        <v>1183</v>
      </c>
      <c r="E416" s="15">
        <v>2</v>
      </c>
      <c r="F416" s="16" t="s">
        <v>806</v>
      </c>
      <c r="G416" s="16">
        <v>2020</v>
      </c>
      <c r="H416" s="16">
        <v>2024</v>
      </c>
      <c r="I416" s="27">
        <v>50000</v>
      </c>
      <c r="J416" s="27">
        <v>50000</v>
      </c>
      <c r="K416" s="27">
        <v>100</v>
      </c>
      <c r="L416" s="27">
        <v>10000</v>
      </c>
      <c r="M416" s="27">
        <v>10000</v>
      </c>
      <c r="N416" s="27">
        <v>10000</v>
      </c>
      <c r="O416" s="27">
        <v>10000</v>
      </c>
      <c r="P416" s="27">
        <v>10000</v>
      </c>
      <c r="Q416" s="16" t="s">
        <v>22</v>
      </c>
      <c r="R416" s="16"/>
      <c r="S416" s="16" t="s">
        <v>1352</v>
      </c>
      <c r="T416" s="16" t="s">
        <v>1184</v>
      </c>
    </row>
    <row r="417" spans="1:20" ht="84.75" hidden="1" thickBot="1" x14ac:dyDescent="0.3">
      <c r="A417" s="26" t="str">
        <f t="shared" si="12"/>
        <v/>
      </c>
      <c r="B417" s="26">
        <f t="shared" si="13"/>
        <v>157</v>
      </c>
      <c r="C417" s="17">
        <v>2673.2819</v>
      </c>
      <c r="D417" s="17" t="s">
        <v>805</v>
      </c>
      <c r="E417" s="15">
        <v>22</v>
      </c>
      <c r="F417" s="18" t="s">
        <v>806</v>
      </c>
      <c r="G417" s="18">
        <v>2020</v>
      </c>
      <c r="H417" s="18">
        <v>2023</v>
      </c>
      <c r="I417" s="30">
        <v>40000</v>
      </c>
      <c r="J417" s="30">
        <v>40000</v>
      </c>
      <c r="K417" s="30">
        <v>100</v>
      </c>
      <c r="L417" s="30">
        <v>10000</v>
      </c>
      <c r="M417" s="30">
        <v>10000</v>
      </c>
      <c r="N417" s="30">
        <v>10000</v>
      </c>
      <c r="O417" s="30">
        <v>10000</v>
      </c>
      <c r="P417" s="30"/>
      <c r="Q417" s="18" t="s">
        <v>22</v>
      </c>
      <c r="R417" s="18"/>
      <c r="S417" s="18" t="s">
        <v>1352</v>
      </c>
      <c r="T417" s="18"/>
    </row>
    <row r="418" spans="1:20" ht="53.25" thickBot="1" x14ac:dyDescent="0.3">
      <c r="A418" s="26">
        <f t="shared" si="12"/>
        <v>158</v>
      </c>
      <c r="B418" s="26">
        <f t="shared" si="13"/>
        <v>158</v>
      </c>
      <c r="C418" s="14">
        <v>617</v>
      </c>
      <c r="D418" s="14" t="s">
        <v>1183</v>
      </c>
      <c r="E418" s="15">
        <v>2</v>
      </c>
      <c r="F418" s="16" t="s">
        <v>189</v>
      </c>
      <c r="G418" s="16">
        <v>2014</v>
      </c>
      <c r="H418" s="16">
        <v>2024</v>
      </c>
      <c r="I418" s="27">
        <v>113300</v>
      </c>
      <c r="J418" s="27">
        <v>113300</v>
      </c>
      <c r="K418" s="27">
        <v>100</v>
      </c>
      <c r="L418" s="27">
        <v>10300</v>
      </c>
      <c r="M418" s="27">
        <v>10300</v>
      </c>
      <c r="N418" s="27">
        <v>10300</v>
      </c>
      <c r="O418" s="27">
        <v>10300</v>
      </c>
      <c r="P418" s="27">
        <v>10300</v>
      </c>
      <c r="Q418" s="16" t="s">
        <v>22</v>
      </c>
      <c r="R418" s="16"/>
      <c r="S418" s="16" t="s">
        <v>1185</v>
      </c>
      <c r="T418" s="16" t="s">
        <v>1186</v>
      </c>
    </row>
    <row r="419" spans="1:20" ht="32.25" hidden="1" thickBot="1" x14ac:dyDescent="0.3">
      <c r="A419" s="26" t="str">
        <f t="shared" si="12"/>
        <v/>
      </c>
      <c r="B419" s="26">
        <f t="shared" si="13"/>
        <v>158</v>
      </c>
      <c r="C419" s="17">
        <v>617.2817</v>
      </c>
      <c r="D419" s="17" t="s">
        <v>701</v>
      </c>
      <c r="E419" s="15">
        <v>22</v>
      </c>
      <c r="F419" s="18" t="s">
        <v>189</v>
      </c>
      <c r="G419" s="18">
        <v>2014</v>
      </c>
      <c r="H419" s="18">
        <v>2023</v>
      </c>
      <c r="I419" s="30">
        <v>103000</v>
      </c>
      <c r="J419" s="30">
        <v>103000</v>
      </c>
      <c r="K419" s="30">
        <v>100</v>
      </c>
      <c r="L419" s="30">
        <v>10300</v>
      </c>
      <c r="M419" s="30">
        <v>10300</v>
      </c>
      <c r="N419" s="30">
        <v>10300</v>
      </c>
      <c r="O419" s="30">
        <v>10300</v>
      </c>
      <c r="P419" s="30"/>
      <c r="Q419" s="18" t="s">
        <v>22</v>
      </c>
      <c r="R419" s="18"/>
      <c r="S419" s="18"/>
      <c r="T419" s="18"/>
    </row>
    <row r="420" spans="1:20" ht="15.75" thickBot="1" x14ac:dyDescent="0.3">
      <c r="A420" s="26" t="str">
        <f t="shared" si="12"/>
        <v/>
      </c>
      <c r="B420" s="26">
        <f t="shared" si="13"/>
        <v>158</v>
      </c>
      <c r="C420" s="13"/>
      <c r="D420" s="13"/>
      <c r="E420" s="13">
        <v>0</v>
      </c>
      <c r="F420" s="48" t="s">
        <v>190</v>
      </c>
      <c r="G420" s="49"/>
      <c r="H420" s="49"/>
      <c r="I420" s="49"/>
      <c r="J420" s="49"/>
      <c r="K420" s="49"/>
      <c r="L420" s="49"/>
      <c r="M420" s="49"/>
      <c r="N420" s="49"/>
      <c r="O420" s="49"/>
      <c r="P420" s="49"/>
      <c r="Q420" s="49"/>
      <c r="R420" s="49"/>
      <c r="S420" s="49"/>
      <c r="T420" s="50"/>
    </row>
    <row r="421" spans="1:20" ht="15.75" thickBot="1" x14ac:dyDescent="0.3">
      <c r="A421" s="26" t="str">
        <f t="shared" si="12"/>
        <v/>
      </c>
      <c r="B421" s="26">
        <f t="shared" si="13"/>
        <v>158</v>
      </c>
      <c r="C421" s="13"/>
      <c r="D421" s="13"/>
      <c r="E421" s="13">
        <v>0</v>
      </c>
      <c r="F421" s="39" t="s">
        <v>191</v>
      </c>
      <c r="G421" s="40"/>
      <c r="H421" s="40"/>
      <c r="I421" s="40"/>
      <c r="J421" s="40"/>
      <c r="K421" s="40"/>
      <c r="L421" s="40"/>
      <c r="M421" s="40"/>
      <c r="N421" s="40"/>
      <c r="O421" s="40"/>
      <c r="P421" s="40"/>
      <c r="Q421" s="40"/>
      <c r="R421" s="40"/>
      <c r="S421" s="40"/>
      <c r="T421" s="41"/>
    </row>
    <row r="422" spans="1:20" ht="15.75" thickBot="1" x14ac:dyDescent="0.3">
      <c r="A422" s="26" t="str">
        <f t="shared" si="12"/>
        <v/>
      </c>
      <c r="B422" s="26">
        <f t="shared" si="13"/>
        <v>158</v>
      </c>
      <c r="C422" s="13"/>
      <c r="D422" s="13"/>
      <c r="E422" s="13">
        <v>0</v>
      </c>
      <c r="F422" s="39" t="s">
        <v>192</v>
      </c>
      <c r="G422" s="40"/>
      <c r="H422" s="40"/>
      <c r="I422" s="40"/>
      <c r="J422" s="40"/>
      <c r="K422" s="40"/>
      <c r="L422" s="40"/>
      <c r="M422" s="40"/>
      <c r="N422" s="40"/>
      <c r="O422" s="40"/>
      <c r="P422" s="40"/>
      <c r="Q422" s="40"/>
      <c r="R422" s="40"/>
      <c r="S422" s="40"/>
      <c r="T422" s="41"/>
    </row>
    <row r="423" spans="1:20" ht="63.75" thickBot="1" x14ac:dyDescent="0.3">
      <c r="A423" s="26">
        <f t="shared" si="12"/>
        <v>159</v>
      </c>
      <c r="B423" s="26">
        <f t="shared" si="13"/>
        <v>159</v>
      </c>
      <c r="C423" s="14">
        <v>2548</v>
      </c>
      <c r="D423" s="14" t="s">
        <v>1187</v>
      </c>
      <c r="E423" s="15">
        <v>2</v>
      </c>
      <c r="F423" s="16" t="s">
        <v>512</v>
      </c>
      <c r="G423" s="16">
        <v>2019</v>
      </c>
      <c r="H423" s="16">
        <v>2022</v>
      </c>
      <c r="I423" s="27">
        <v>8000</v>
      </c>
      <c r="J423" s="27">
        <v>8000</v>
      </c>
      <c r="K423" s="27">
        <v>100</v>
      </c>
      <c r="L423" s="27">
        <v>2000</v>
      </c>
      <c r="M423" s="27">
        <v>2000</v>
      </c>
      <c r="N423" s="27">
        <v>2000</v>
      </c>
      <c r="O423" s="27"/>
      <c r="P423" s="27"/>
      <c r="Q423" s="16" t="s">
        <v>194</v>
      </c>
      <c r="R423" s="16"/>
      <c r="S423" s="16" t="s">
        <v>1188</v>
      </c>
      <c r="T423" s="16" t="s">
        <v>1189</v>
      </c>
    </row>
    <row r="424" spans="1:20" ht="32.25" hidden="1" thickBot="1" x14ac:dyDescent="0.3">
      <c r="A424" s="26" t="str">
        <f t="shared" si="12"/>
        <v/>
      </c>
      <c r="B424" s="26">
        <f t="shared" si="13"/>
        <v>159</v>
      </c>
      <c r="C424" s="17">
        <v>2548.2905999999998</v>
      </c>
      <c r="D424" s="17" t="s">
        <v>702</v>
      </c>
      <c r="E424" s="15">
        <v>22</v>
      </c>
      <c r="F424" s="18" t="s">
        <v>512</v>
      </c>
      <c r="G424" s="18">
        <v>2019</v>
      </c>
      <c r="H424" s="18">
        <v>2022</v>
      </c>
      <c r="I424" s="30">
        <v>8000</v>
      </c>
      <c r="J424" s="30">
        <v>8000</v>
      </c>
      <c r="K424" s="30">
        <v>100</v>
      </c>
      <c r="L424" s="30">
        <v>2000</v>
      </c>
      <c r="M424" s="30">
        <v>2000</v>
      </c>
      <c r="N424" s="30">
        <v>2000</v>
      </c>
      <c r="O424" s="30"/>
      <c r="P424" s="30"/>
      <c r="Q424" s="18" t="s">
        <v>194</v>
      </c>
      <c r="R424" s="18"/>
      <c r="S424" s="18" t="s">
        <v>513</v>
      </c>
      <c r="T424" s="18"/>
    </row>
    <row r="425" spans="1:20" ht="32.25" thickBot="1" x14ac:dyDescent="0.3">
      <c r="A425" s="26">
        <f t="shared" si="12"/>
        <v>160</v>
      </c>
      <c r="B425" s="26">
        <f t="shared" si="13"/>
        <v>160</v>
      </c>
      <c r="C425" s="14">
        <v>2547</v>
      </c>
      <c r="D425" s="14" t="s">
        <v>1190</v>
      </c>
      <c r="E425" s="15">
        <v>2</v>
      </c>
      <c r="F425" s="16" t="s">
        <v>514</v>
      </c>
      <c r="G425" s="16">
        <v>2019</v>
      </c>
      <c r="H425" s="16">
        <v>2022</v>
      </c>
      <c r="I425" s="27">
        <v>8000</v>
      </c>
      <c r="J425" s="27">
        <v>8000</v>
      </c>
      <c r="K425" s="27">
        <v>100</v>
      </c>
      <c r="L425" s="27">
        <v>2000</v>
      </c>
      <c r="M425" s="27">
        <v>2000</v>
      </c>
      <c r="N425" s="27">
        <v>2000</v>
      </c>
      <c r="O425" s="27"/>
      <c r="P425" s="27"/>
      <c r="Q425" s="16" t="s">
        <v>194</v>
      </c>
      <c r="R425" s="16"/>
      <c r="S425" s="16" t="s">
        <v>1191</v>
      </c>
      <c r="T425" s="16" t="s">
        <v>1192</v>
      </c>
    </row>
    <row r="426" spans="1:20" ht="32.25" hidden="1" thickBot="1" x14ac:dyDescent="0.3">
      <c r="A426" s="26" t="str">
        <f t="shared" si="12"/>
        <v/>
      </c>
      <c r="B426" s="26">
        <f t="shared" si="13"/>
        <v>160</v>
      </c>
      <c r="C426" s="17">
        <v>2547.2907</v>
      </c>
      <c r="D426" s="17" t="s">
        <v>702</v>
      </c>
      <c r="E426" s="15">
        <v>22</v>
      </c>
      <c r="F426" s="18" t="s">
        <v>514</v>
      </c>
      <c r="G426" s="18">
        <v>2019</v>
      </c>
      <c r="H426" s="18">
        <v>2022</v>
      </c>
      <c r="I426" s="30">
        <v>8000</v>
      </c>
      <c r="J426" s="30">
        <v>8000</v>
      </c>
      <c r="K426" s="30">
        <v>100</v>
      </c>
      <c r="L426" s="30">
        <v>2000</v>
      </c>
      <c r="M426" s="30">
        <v>2000</v>
      </c>
      <c r="N426" s="30">
        <v>2000</v>
      </c>
      <c r="O426" s="30"/>
      <c r="P426" s="30"/>
      <c r="Q426" s="18" t="s">
        <v>194</v>
      </c>
      <c r="R426" s="18"/>
      <c r="S426" s="18"/>
      <c r="T426" s="18"/>
    </row>
    <row r="427" spans="1:20" ht="53.25" thickBot="1" x14ac:dyDescent="0.3">
      <c r="A427" s="26">
        <f t="shared" si="12"/>
        <v>161</v>
      </c>
      <c r="B427" s="26">
        <f t="shared" si="13"/>
        <v>161</v>
      </c>
      <c r="C427" s="14">
        <v>1767</v>
      </c>
      <c r="D427" s="14" t="s">
        <v>1193</v>
      </c>
      <c r="E427" s="15">
        <v>2</v>
      </c>
      <c r="F427" s="16" t="s">
        <v>533</v>
      </c>
      <c r="G427" s="16">
        <v>2016</v>
      </c>
      <c r="H427" s="16">
        <v>2022</v>
      </c>
      <c r="I427" s="27">
        <v>159400</v>
      </c>
      <c r="J427" s="27">
        <v>159400</v>
      </c>
      <c r="K427" s="27">
        <v>100</v>
      </c>
      <c r="L427" s="27">
        <v>25000</v>
      </c>
      <c r="M427" s="27">
        <v>25000</v>
      </c>
      <c r="N427" s="27">
        <v>25000</v>
      </c>
      <c r="O427" s="27"/>
      <c r="P427" s="27"/>
      <c r="Q427" s="16" t="s">
        <v>194</v>
      </c>
      <c r="R427" s="16"/>
      <c r="S427" s="16" t="s">
        <v>1194</v>
      </c>
      <c r="T427" s="16" t="s">
        <v>1195</v>
      </c>
    </row>
    <row r="428" spans="1:20" ht="53.25" hidden="1" thickBot="1" x14ac:dyDescent="0.3">
      <c r="A428" s="26" t="str">
        <f t="shared" si="12"/>
        <v/>
      </c>
      <c r="B428" s="26">
        <f t="shared" si="13"/>
        <v>161</v>
      </c>
      <c r="C428" s="17">
        <v>1767.2908</v>
      </c>
      <c r="D428" s="17" t="s">
        <v>703</v>
      </c>
      <c r="E428" s="15">
        <v>22</v>
      </c>
      <c r="F428" s="18" t="s">
        <v>533</v>
      </c>
      <c r="G428" s="18">
        <v>2016</v>
      </c>
      <c r="H428" s="18">
        <v>2022</v>
      </c>
      <c r="I428" s="30">
        <v>159400</v>
      </c>
      <c r="J428" s="30">
        <v>159400</v>
      </c>
      <c r="K428" s="30">
        <v>100</v>
      </c>
      <c r="L428" s="30">
        <v>25000</v>
      </c>
      <c r="M428" s="30">
        <v>25000</v>
      </c>
      <c r="N428" s="30">
        <v>25000</v>
      </c>
      <c r="O428" s="30"/>
      <c r="P428" s="30"/>
      <c r="Q428" s="18" t="s">
        <v>194</v>
      </c>
      <c r="R428" s="18"/>
      <c r="S428" s="18" t="s">
        <v>534</v>
      </c>
      <c r="T428" s="18"/>
    </row>
    <row r="429" spans="1:20" ht="147.75" thickBot="1" x14ac:dyDescent="0.3">
      <c r="A429" s="26">
        <f t="shared" si="12"/>
        <v>162</v>
      </c>
      <c r="B429" s="26">
        <f t="shared" si="13"/>
        <v>162</v>
      </c>
      <c r="C429" s="14">
        <v>1766</v>
      </c>
      <c r="D429" s="14" t="s">
        <v>1196</v>
      </c>
      <c r="E429" s="15">
        <v>2</v>
      </c>
      <c r="F429" s="16" t="s">
        <v>419</v>
      </c>
      <c r="G429" s="16">
        <v>2016</v>
      </c>
      <c r="H429" s="16">
        <v>2022</v>
      </c>
      <c r="I429" s="27">
        <v>62000</v>
      </c>
      <c r="J429" s="27">
        <v>62000</v>
      </c>
      <c r="K429" s="27">
        <v>100</v>
      </c>
      <c r="L429" s="27">
        <v>10000</v>
      </c>
      <c r="M429" s="27">
        <v>10000</v>
      </c>
      <c r="N429" s="27">
        <v>10000</v>
      </c>
      <c r="O429" s="27"/>
      <c r="P429" s="27"/>
      <c r="Q429" s="16" t="s">
        <v>194</v>
      </c>
      <c r="R429" s="16"/>
      <c r="S429" s="16" t="s">
        <v>1197</v>
      </c>
      <c r="T429" s="16" t="s">
        <v>1198</v>
      </c>
    </row>
    <row r="430" spans="1:20" ht="32.25" hidden="1" thickBot="1" x14ac:dyDescent="0.3">
      <c r="A430" s="26" t="str">
        <f t="shared" si="12"/>
        <v/>
      </c>
      <c r="B430" s="26">
        <f t="shared" si="13"/>
        <v>162</v>
      </c>
      <c r="C430" s="17">
        <v>1766.2909</v>
      </c>
      <c r="D430" s="17" t="s">
        <v>704</v>
      </c>
      <c r="E430" s="15">
        <v>22</v>
      </c>
      <c r="F430" s="18" t="s">
        <v>419</v>
      </c>
      <c r="G430" s="18">
        <v>2016</v>
      </c>
      <c r="H430" s="18">
        <v>2022</v>
      </c>
      <c r="I430" s="30">
        <v>62000</v>
      </c>
      <c r="J430" s="30">
        <v>62000</v>
      </c>
      <c r="K430" s="30">
        <v>100</v>
      </c>
      <c r="L430" s="30">
        <v>10000</v>
      </c>
      <c r="M430" s="30">
        <v>10000</v>
      </c>
      <c r="N430" s="30">
        <v>10000</v>
      </c>
      <c r="O430" s="30"/>
      <c r="P430" s="30"/>
      <c r="Q430" s="18" t="s">
        <v>194</v>
      </c>
      <c r="R430" s="18"/>
      <c r="S430" s="18"/>
      <c r="T430" s="18"/>
    </row>
    <row r="431" spans="1:20" ht="63.75" thickBot="1" x14ac:dyDescent="0.3">
      <c r="A431" s="26">
        <f t="shared" si="12"/>
        <v>163</v>
      </c>
      <c r="B431" s="26">
        <f t="shared" si="13"/>
        <v>163</v>
      </c>
      <c r="C431" s="14">
        <v>1160</v>
      </c>
      <c r="D431" s="14" t="s">
        <v>1199</v>
      </c>
      <c r="E431" s="15">
        <v>2</v>
      </c>
      <c r="F431" s="16" t="s">
        <v>193</v>
      </c>
      <c r="G431" s="16">
        <v>2007</v>
      </c>
      <c r="H431" s="16">
        <v>2022</v>
      </c>
      <c r="I431" s="27">
        <v>114000</v>
      </c>
      <c r="J431" s="27">
        <v>114000</v>
      </c>
      <c r="K431" s="27">
        <v>100</v>
      </c>
      <c r="L431" s="27">
        <v>10000</v>
      </c>
      <c r="M431" s="27">
        <v>10000</v>
      </c>
      <c r="N431" s="27">
        <v>10000</v>
      </c>
      <c r="O431" s="27"/>
      <c r="P431" s="27"/>
      <c r="Q431" s="16" t="s">
        <v>194</v>
      </c>
      <c r="R431" s="16"/>
      <c r="S431" s="16" t="s">
        <v>1200</v>
      </c>
      <c r="T431" s="16" t="s">
        <v>1201</v>
      </c>
    </row>
    <row r="432" spans="1:20" ht="32.25" hidden="1" thickBot="1" x14ac:dyDescent="0.3">
      <c r="A432" s="26" t="str">
        <f t="shared" si="12"/>
        <v/>
      </c>
      <c r="B432" s="26">
        <f t="shared" si="13"/>
        <v>163</v>
      </c>
      <c r="C432" s="17">
        <v>1160.2910999999999</v>
      </c>
      <c r="D432" s="17" t="s">
        <v>704</v>
      </c>
      <c r="E432" s="15">
        <v>22</v>
      </c>
      <c r="F432" s="18" t="s">
        <v>193</v>
      </c>
      <c r="G432" s="18">
        <v>2007</v>
      </c>
      <c r="H432" s="18">
        <v>2022</v>
      </c>
      <c r="I432" s="30">
        <v>114000</v>
      </c>
      <c r="J432" s="30">
        <v>114000</v>
      </c>
      <c r="K432" s="30">
        <v>100</v>
      </c>
      <c r="L432" s="30">
        <v>10000</v>
      </c>
      <c r="M432" s="30">
        <v>10000</v>
      </c>
      <c r="N432" s="30">
        <v>10000</v>
      </c>
      <c r="O432" s="30"/>
      <c r="P432" s="30"/>
      <c r="Q432" s="18" t="s">
        <v>194</v>
      </c>
      <c r="R432" s="18"/>
      <c r="S432" s="18"/>
      <c r="T432" s="18"/>
    </row>
    <row r="433" spans="1:20" ht="32.25" thickBot="1" x14ac:dyDescent="0.3">
      <c r="A433" s="26">
        <f t="shared" si="12"/>
        <v>164</v>
      </c>
      <c r="B433" s="26">
        <f t="shared" si="13"/>
        <v>164</v>
      </c>
      <c r="C433" s="14">
        <v>1159</v>
      </c>
      <c r="D433" s="14" t="s">
        <v>1202</v>
      </c>
      <c r="E433" s="15">
        <v>2</v>
      </c>
      <c r="F433" s="16" t="s">
        <v>195</v>
      </c>
      <c r="G433" s="16">
        <v>2011</v>
      </c>
      <c r="H433" s="16">
        <v>2022</v>
      </c>
      <c r="I433" s="27">
        <v>20000</v>
      </c>
      <c r="J433" s="27">
        <v>20000</v>
      </c>
      <c r="K433" s="27">
        <v>100</v>
      </c>
      <c r="L433" s="27">
        <v>2500</v>
      </c>
      <c r="M433" s="27">
        <v>2500</v>
      </c>
      <c r="N433" s="27">
        <v>2500</v>
      </c>
      <c r="O433" s="27"/>
      <c r="P433" s="27"/>
      <c r="Q433" s="16" t="s">
        <v>194</v>
      </c>
      <c r="R433" s="16"/>
      <c r="S433" s="16" t="s">
        <v>1203</v>
      </c>
      <c r="T433" s="16" t="s">
        <v>1204</v>
      </c>
    </row>
    <row r="434" spans="1:20" ht="32.25" hidden="1" thickBot="1" x14ac:dyDescent="0.3">
      <c r="A434" s="26" t="str">
        <f t="shared" si="12"/>
        <v/>
      </c>
      <c r="B434" s="26">
        <f t="shared" si="13"/>
        <v>164</v>
      </c>
      <c r="C434" s="17">
        <v>1159.2911999999999</v>
      </c>
      <c r="D434" s="17" t="s">
        <v>705</v>
      </c>
      <c r="E434" s="15">
        <v>22</v>
      </c>
      <c r="F434" s="18" t="s">
        <v>195</v>
      </c>
      <c r="G434" s="18">
        <v>2011</v>
      </c>
      <c r="H434" s="18">
        <v>2022</v>
      </c>
      <c r="I434" s="30">
        <v>20000</v>
      </c>
      <c r="J434" s="30">
        <v>20000</v>
      </c>
      <c r="K434" s="30">
        <v>100</v>
      </c>
      <c r="L434" s="30">
        <v>2500</v>
      </c>
      <c r="M434" s="30">
        <v>2500</v>
      </c>
      <c r="N434" s="30">
        <v>2500</v>
      </c>
      <c r="O434" s="30"/>
      <c r="P434" s="30"/>
      <c r="Q434" s="18" t="s">
        <v>194</v>
      </c>
      <c r="R434" s="18"/>
      <c r="S434" s="18"/>
      <c r="T434" s="18"/>
    </row>
    <row r="435" spans="1:20" ht="15.75" thickBot="1" x14ac:dyDescent="0.3">
      <c r="A435" s="26" t="str">
        <f t="shared" si="12"/>
        <v/>
      </c>
      <c r="B435" s="26">
        <f t="shared" si="13"/>
        <v>164</v>
      </c>
      <c r="C435" s="13"/>
      <c r="D435" s="13"/>
      <c r="E435" s="13">
        <v>0</v>
      </c>
      <c r="F435" s="39" t="s">
        <v>490</v>
      </c>
      <c r="G435" s="40"/>
      <c r="H435" s="40"/>
      <c r="I435" s="40"/>
      <c r="J435" s="40"/>
      <c r="K435" s="40"/>
      <c r="L435" s="40"/>
      <c r="M435" s="40"/>
      <c r="N435" s="40"/>
      <c r="O435" s="40"/>
      <c r="P435" s="40"/>
      <c r="Q435" s="40"/>
      <c r="R435" s="40"/>
      <c r="S435" s="40"/>
      <c r="T435" s="41"/>
    </row>
    <row r="436" spans="1:20" ht="15.75" thickBot="1" x14ac:dyDescent="0.3">
      <c r="A436" s="26" t="str">
        <f t="shared" si="12"/>
        <v/>
      </c>
      <c r="B436" s="26">
        <f t="shared" si="13"/>
        <v>164</v>
      </c>
      <c r="C436" s="13"/>
      <c r="D436" s="13"/>
      <c r="E436" s="13">
        <v>0</v>
      </c>
      <c r="F436" s="48" t="s">
        <v>196</v>
      </c>
      <c r="G436" s="49"/>
      <c r="H436" s="49"/>
      <c r="I436" s="49"/>
      <c r="J436" s="49"/>
      <c r="K436" s="49"/>
      <c r="L436" s="49"/>
      <c r="M436" s="49"/>
      <c r="N436" s="49"/>
      <c r="O436" s="49"/>
      <c r="P436" s="49"/>
      <c r="Q436" s="49"/>
      <c r="R436" s="49"/>
      <c r="S436" s="49"/>
      <c r="T436" s="50"/>
    </row>
    <row r="437" spans="1:20" ht="15.75" thickBot="1" x14ac:dyDescent="0.3">
      <c r="A437" s="26" t="str">
        <f t="shared" si="12"/>
        <v/>
      </c>
      <c r="B437" s="26">
        <f t="shared" si="13"/>
        <v>164</v>
      </c>
      <c r="C437" s="13"/>
      <c r="D437" s="13"/>
      <c r="E437" s="13">
        <v>0</v>
      </c>
      <c r="F437" s="39" t="s">
        <v>197</v>
      </c>
      <c r="G437" s="40"/>
      <c r="H437" s="40"/>
      <c r="I437" s="40"/>
      <c r="J437" s="40"/>
      <c r="K437" s="40"/>
      <c r="L437" s="40"/>
      <c r="M437" s="40"/>
      <c r="N437" s="40"/>
      <c r="O437" s="40"/>
      <c r="P437" s="40"/>
      <c r="Q437" s="40"/>
      <c r="R437" s="40"/>
      <c r="S437" s="40"/>
      <c r="T437" s="41"/>
    </row>
    <row r="438" spans="1:20" ht="95.25" thickBot="1" x14ac:dyDescent="0.3">
      <c r="A438" s="26">
        <f t="shared" si="12"/>
        <v>165</v>
      </c>
      <c r="B438" s="26">
        <f t="shared" si="13"/>
        <v>165</v>
      </c>
      <c r="C438" s="14">
        <v>625</v>
      </c>
      <c r="D438" s="14" t="s">
        <v>1183</v>
      </c>
      <c r="E438" s="15">
        <v>2</v>
      </c>
      <c r="F438" s="16" t="s">
        <v>808</v>
      </c>
      <c r="G438" s="16">
        <v>2019</v>
      </c>
      <c r="H438" s="16">
        <v>2024</v>
      </c>
      <c r="I438" s="27">
        <v>3141891</v>
      </c>
      <c r="J438" s="27">
        <v>1581000</v>
      </c>
      <c r="K438" s="27">
        <v>50.32</v>
      </c>
      <c r="L438" s="27">
        <v>206200</v>
      </c>
      <c r="M438" s="27">
        <v>206200</v>
      </c>
      <c r="N438" s="27">
        <v>206200</v>
      </c>
      <c r="O438" s="27">
        <v>206200</v>
      </c>
      <c r="P438" s="27">
        <v>550000</v>
      </c>
      <c r="Q438" s="16" t="s">
        <v>22</v>
      </c>
      <c r="R438" s="16"/>
      <c r="S438" s="16" t="s">
        <v>1205</v>
      </c>
      <c r="T438" s="16" t="s">
        <v>1206</v>
      </c>
    </row>
    <row r="439" spans="1:20" ht="53.25" hidden="1" thickBot="1" x14ac:dyDescent="0.3">
      <c r="A439" s="26" t="str">
        <f t="shared" si="12"/>
        <v/>
      </c>
      <c r="B439" s="26">
        <f t="shared" si="13"/>
        <v>165</v>
      </c>
      <c r="C439" s="17">
        <v>625.28229999999996</v>
      </c>
      <c r="D439" s="17" t="s">
        <v>807</v>
      </c>
      <c r="E439" s="15">
        <v>22</v>
      </c>
      <c r="F439" s="18" t="s">
        <v>808</v>
      </c>
      <c r="G439" s="18">
        <v>2019</v>
      </c>
      <c r="H439" s="18">
        <v>2023</v>
      </c>
      <c r="I439" s="30">
        <v>1531891</v>
      </c>
      <c r="J439" s="30">
        <v>1031000</v>
      </c>
      <c r="K439" s="30">
        <v>67.3</v>
      </c>
      <c r="L439" s="30">
        <v>206200</v>
      </c>
      <c r="M439" s="30">
        <v>206200</v>
      </c>
      <c r="N439" s="30">
        <v>206200</v>
      </c>
      <c r="O439" s="30">
        <v>206200</v>
      </c>
      <c r="P439" s="30"/>
      <c r="Q439" s="18" t="s">
        <v>22</v>
      </c>
      <c r="R439" s="18"/>
      <c r="S439" s="18"/>
      <c r="T439" s="18"/>
    </row>
    <row r="440" spans="1:20" ht="95.25" thickBot="1" x14ac:dyDescent="0.3">
      <c r="A440" s="26">
        <f t="shared" si="12"/>
        <v>166</v>
      </c>
      <c r="B440" s="26">
        <f t="shared" si="13"/>
        <v>166</v>
      </c>
      <c r="C440" s="14">
        <v>2801</v>
      </c>
      <c r="D440" s="14" t="s">
        <v>1183</v>
      </c>
      <c r="E440" s="15">
        <v>2</v>
      </c>
      <c r="F440" s="16" t="s">
        <v>810</v>
      </c>
      <c r="G440" s="16">
        <v>2019</v>
      </c>
      <c r="H440" s="16">
        <v>2024</v>
      </c>
      <c r="I440" s="27">
        <v>333510</v>
      </c>
      <c r="J440" s="27">
        <v>165510</v>
      </c>
      <c r="K440" s="27">
        <v>49.63</v>
      </c>
      <c r="L440" s="27">
        <v>27585</v>
      </c>
      <c r="M440" s="27">
        <v>27585</v>
      </c>
      <c r="N440" s="27">
        <v>27585</v>
      </c>
      <c r="O440" s="27">
        <v>27585</v>
      </c>
      <c r="P440" s="27">
        <v>27585</v>
      </c>
      <c r="Q440" s="16" t="s">
        <v>22</v>
      </c>
      <c r="R440" s="16"/>
      <c r="S440" s="16" t="s">
        <v>1207</v>
      </c>
      <c r="T440" s="16" t="s">
        <v>1208</v>
      </c>
    </row>
    <row r="441" spans="1:20" ht="21.75" hidden="1" thickBot="1" x14ac:dyDescent="0.3">
      <c r="A441" s="26" t="str">
        <f t="shared" si="12"/>
        <v/>
      </c>
      <c r="B441" s="26">
        <f t="shared" si="13"/>
        <v>166</v>
      </c>
      <c r="C441" s="17">
        <v>2801.2815000000001</v>
      </c>
      <c r="D441" s="17" t="s">
        <v>809</v>
      </c>
      <c r="E441" s="15">
        <v>22</v>
      </c>
      <c r="F441" s="18" t="s">
        <v>810</v>
      </c>
      <c r="G441" s="18">
        <v>2019</v>
      </c>
      <c r="H441" s="18">
        <v>2023</v>
      </c>
      <c r="I441" s="30">
        <v>277925</v>
      </c>
      <c r="J441" s="30">
        <v>137925</v>
      </c>
      <c r="K441" s="30">
        <v>49.63</v>
      </c>
      <c r="L441" s="30">
        <v>27585</v>
      </c>
      <c r="M441" s="30">
        <v>27585</v>
      </c>
      <c r="N441" s="30">
        <v>27585</v>
      </c>
      <c r="O441" s="30">
        <v>27585</v>
      </c>
      <c r="P441" s="30"/>
      <c r="Q441" s="18" t="s">
        <v>22</v>
      </c>
      <c r="R441" s="18"/>
      <c r="S441" s="18"/>
      <c r="T441" s="18"/>
    </row>
    <row r="442" spans="1:20" ht="15.75" thickBot="1" x14ac:dyDescent="0.3">
      <c r="A442" s="26" t="str">
        <f t="shared" si="12"/>
        <v/>
      </c>
      <c r="B442" s="26">
        <f t="shared" si="13"/>
        <v>166</v>
      </c>
      <c r="C442" s="13"/>
      <c r="D442" s="13"/>
      <c r="E442" s="13">
        <v>0</v>
      </c>
      <c r="F442" s="39" t="s">
        <v>198</v>
      </c>
      <c r="G442" s="40"/>
      <c r="H442" s="40"/>
      <c r="I442" s="40"/>
      <c r="J442" s="40"/>
      <c r="K442" s="40"/>
      <c r="L442" s="40"/>
      <c r="M442" s="40"/>
      <c r="N442" s="40"/>
      <c r="O442" s="40"/>
      <c r="P442" s="40"/>
      <c r="Q442" s="40"/>
      <c r="R442" s="40"/>
      <c r="S442" s="40"/>
      <c r="T442" s="41"/>
    </row>
    <row r="443" spans="1:20" ht="189.75" thickBot="1" x14ac:dyDescent="0.3">
      <c r="A443" s="26">
        <f t="shared" si="12"/>
        <v>167</v>
      </c>
      <c r="B443" s="26">
        <f t="shared" si="13"/>
        <v>167</v>
      </c>
      <c r="C443" s="14">
        <v>436</v>
      </c>
      <c r="D443" s="14" t="s">
        <v>1209</v>
      </c>
      <c r="E443" s="15">
        <v>2</v>
      </c>
      <c r="F443" s="16" t="s">
        <v>199</v>
      </c>
      <c r="G443" s="16">
        <v>2012</v>
      </c>
      <c r="H443" s="16">
        <v>2024</v>
      </c>
      <c r="I443" s="27">
        <v>628340</v>
      </c>
      <c r="J443" s="27">
        <v>628340</v>
      </c>
      <c r="K443" s="27">
        <v>100</v>
      </c>
      <c r="L443" s="27">
        <v>46310</v>
      </c>
      <c r="M443" s="27">
        <v>46310</v>
      </c>
      <c r="N443" s="27">
        <v>68910</v>
      </c>
      <c r="O443" s="27">
        <v>68910</v>
      </c>
      <c r="P443" s="27">
        <v>46500</v>
      </c>
      <c r="Q443" s="16" t="s">
        <v>22</v>
      </c>
      <c r="R443" s="16"/>
      <c r="S443" s="16" t="s">
        <v>1353</v>
      </c>
      <c r="T443" s="16" t="s">
        <v>1210</v>
      </c>
    </row>
    <row r="444" spans="1:20" ht="158.25" hidden="1" thickBot="1" x14ac:dyDescent="0.3">
      <c r="A444" s="26" t="str">
        <f t="shared" si="12"/>
        <v/>
      </c>
      <c r="B444" s="26">
        <f t="shared" si="13"/>
        <v>167</v>
      </c>
      <c r="C444" s="17">
        <v>436.28140000000002</v>
      </c>
      <c r="D444" s="17" t="s">
        <v>706</v>
      </c>
      <c r="E444" s="15">
        <v>22</v>
      </c>
      <c r="F444" s="18" t="s">
        <v>199</v>
      </c>
      <c r="G444" s="18">
        <v>2012</v>
      </c>
      <c r="H444" s="18">
        <v>2023</v>
      </c>
      <c r="I444" s="30">
        <v>581840</v>
      </c>
      <c r="J444" s="30">
        <v>581840</v>
      </c>
      <c r="K444" s="30">
        <v>100</v>
      </c>
      <c r="L444" s="30">
        <v>46310</v>
      </c>
      <c r="M444" s="30">
        <v>46310</v>
      </c>
      <c r="N444" s="30">
        <v>68910</v>
      </c>
      <c r="O444" s="30">
        <v>68910</v>
      </c>
      <c r="P444" s="30"/>
      <c r="Q444" s="18" t="s">
        <v>22</v>
      </c>
      <c r="R444" s="18"/>
      <c r="S444" s="18" t="s">
        <v>1354</v>
      </c>
      <c r="T444" s="18"/>
    </row>
    <row r="445" spans="1:20" ht="15.75" thickBot="1" x14ac:dyDescent="0.3">
      <c r="A445" s="26" t="str">
        <f t="shared" si="12"/>
        <v/>
      </c>
      <c r="B445" s="26">
        <f t="shared" si="13"/>
        <v>167</v>
      </c>
      <c r="C445" s="13"/>
      <c r="D445" s="13"/>
      <c r="E445" s="13">
        <v>0</v>
      </c>
      <c r="F445" s="48" t="s">
        <v>200</v>
      </c>
      <c r="G445" s="49"/>
      <c r="H445" s="49"/>
      <c r="I445" s="49"/>
      <c r="J445" s="49"/>
      <c r="K445" s="49"/>
      <c r="L445" s="49"/>
      <c r="M445" s="49"/>
      <c r="N445" s="49"/>
      <c r="O445" s="49"/>
      <c r="P445" s="49"/>
      <c r="Q445" s="49"/>
      <c r="R445" s="49"/>
      <c r="S445" s="49"/>
      <c r="T445" s="50"/>
    </row>
    <row r="446" spans="1:20" ht="22.5" customHeight="1" thickBot="1" x14ac:dyDescent="0.3">
      <c r="A446" s="26" t="str">
        <f t="shared" si="12"/>
        <v/>
      </c>
      <c r="B446" s="26">
        <f t="shared" si="13"/>
        <v>167</v>
      </c>
      <c r="C446" s="13"/>
      <c r="D446" s="13"/>
      <c r="E446" s="13">
        <v>0</v>
      </c>
      <c r="F446" s="39" t="s">
        <v>201</v>
      </c>
      <c r="G446" s="40"/>
      <c r="H446" s="40"/>
      <c r="I446" s="40"/>
      <c r="J446" s="40"/>
      <c r="K446" s="40"/>
      <c r="L446" s="40"/>
      <c r="M446" s="40"/>
      <c r="N446" s="40"/>
      <c r="O446" s="40"/>
      <c r="P446" s="40"/>
      <c r="Q446" s="40"/>
      <c r="R446" s="40"/>
      <c r="S446" s="40"/>
      <c r="T446" s="41"/>
    </row>
    <row r="447" spans="1:20" ht="15.75" thickBot="1" x14ac:dyDescent="0.3">
      <c r="A447" s="26" t="str">
        <f t="shared" si="12"/>
        <v/>
      </c>
      <c r="B447" s="26">
        <f t="shared" si="13"/>
        <v>167</v>
      </c>
      <c r="C447" s="13"/>
      <c r="D447" s="13"/>
      <c r="E447" s="13">
        <v>0</v>
      </c>
      <c r="F447" s="39" t="s">
        <v>202</v>
      </c>
      <c r="G447" s="40"/>
      <c r="H447" s="40"/>
      <c r="I447" s="40"/>
      <c r="J447" s="40"/>
      <c r="K447" s="40"/>
      <c r="L447" s="40"/>
      <c r="M447" s="40"/>
      <c r="N447" s="40"/>
      <c r="O447" s="40"/>
      <c r="P447" s="40"/>
      <c r="Q447" s="40"/>
      <c r="R447" s="40"/>
      <c r="S447" s="40"/>
      <c r="T447" s="41"/>
    </row>
    <row r="448" spans="1:20" ht="15.75" thickBot="1" x14ac:dyDescent="0.3">
      <c r="A448" s="26" t="str">
        <f t="shared" si="12"/>
        <v/>
      </c>
      <c r="B448" s="26">
        <f t="shared" si="13"/>
        <v>167</v>
      </c>
      <c r="C448" s="13"/>
      <c r="D448" s="13"/>
      <c r="E448" s="13">
        <v>0</v>
      </c>
      <c r="F448" s="51" t="s">
        <v>203</v>
      </c>
      <c r="G448" s="46"/>
      <c r="H448" s="46"/>
      <c r="I448" s="46"/>
      <c r="J448" s="46"/>
      <c r="K448" s="46"/>
      <c r="L448" s="46"/>
      <c r="M448" s="46"/>
      <c r="N448" s="46"/>
      <c r="O448" s="46"/>
      <c r="P448" s="46"/>
      <c r="Q448" s="46"/>
      <c r="R448" s="46"/>
      <c r="S448" s="46"/>
      <c r="T448" s="47"/>
    </row>
    <row r="449" spans="1:20" ht="15.75" thickBot="1" x14ac:dyDescent="0.3">
      <c r="A449" s="26" t="str">
        <f t="shared" si="12"/>
        <v/>
      </c>
      <c r="B449" s="26">
        <f t="shared" si="13"/>
        <v>167</v>
      </c>
      <c r="C449" s="13"/>
      <c r="D449" s="13"/>
      <c r="E449" s="13">
        <v>0</v>
      </c>
      <c r="F449" s="45" t="s">
        <v>204</v>
      </c>
      <c r="G449" s="46"/>
      <c r="H449" s="46"/>
      <c r="I449" s="46"/>
      <c r="J449" s="46"/>
      <c r="K449" s="46"/>
      <c r="L449" s="46"/>
      <c r="M449" s="46"/>
      <c r="N449" s="46"/>
      <c r="O449" s="46"/>
      <c r="P449" s="46"/>
      <c r="Q449" s="46"/>
      <c r="R449" s="46"/>
      <c r="S449" s="46"/>
      <c r="T449" s="47"/>
    </row>
    <row r="450" spans="1:20" ht="15.75" thickBot="1" x14ac:dyDescent="0.3">
      <c r="A450" s="26" t="str">
        <f t="shared" si="12"/>
        <v/>
      </c>
      <c r="B450" s="26">
        <f t="shared" si="13"/>
        <v>167</v>
      </c>
      <c r="C450" s="13"/>
      <c r="D450" s="13"/>
      <c r="E450" s="13">
        <v>0</v>
      </c>
      <c r="F450" s="48" t="s">
        <v>205</v>
      </c>
      <c r="G450" s="49"/>
      <c r="H450" s="49"/>
      <c r="I450" s="49"/>
      <c r="J450" s="49"/>
      <c r="K450" s="49"/>
      <c r="L450" s="49"/>
      <c r="M450" s="49"/>
      <c r="N450" s="49"/>
      <c r="O450" s="49"/>
      <c r="P450" s="49"/>
      <c r="Q450" s="49"/>
      <c r="R450" s="49"/>
      <c r="S450" s="49"/>
      <c r="T450" s="50"/>
    </row>
    <row r="451" spans="1:20" ht="15.75" thickBot="1" x14ac:dyDescent="0.3">
      <c r="A451" s="26" t="str">
        <f t="shared" si="12"/>
        <v/>
      </c>
      <c r="B451" s="26">
        <f t="shared" si="13"/>
        <v>167</v>
      </c>
      <c r="C451" s="13"/>
      <c r="D451" s="13"/>
      <c r="E451" s="13">
        <v>0</v>
      </c>
      <c r="F451" s="39" t="s">
        <v>206</v>
      </c>
      <c r="G451" s="40"/>
      <c r="H451" s="40"/>
      <c r="I451" s="40"/>
      <c r="J451" s="40"/>
      <c r="K451" s="40"/>
      <c r="L451" s="40"/>
      <c r="M451" s="40"/>
      <c r="N451" s="40"/>
      <c r="O451" s="40"/>
      <c r="P451" s="40"/>
      <c r="Q451" s="40"/>
      <c r="R451" s="40"/>
      <c r="S451" s="40"/>
      <c r="T451" s="41"/>
    </row>
    <row r="452" spans="1:20" ht="15.75" thickBot="1" x14ac:dyDescent="0.3">
      <c r="A452" s="26" t="str">
        <f t="shared" ref="A452:A467" si="14">IF((B452&gt;B451),B452,"")</f>
        <v/>
      </c>
      <c r="B452" s="26">
        <f t="shared" ref="B452:B467" si="15">IF(AND(E452&gt;0, E452&lt;4),B451+1,B451)</f>
        <v>167</v>
      </c>
      <c r="C452" s="13"/>
      <c r="D452" s="13"/>
      <c r="E452" s="13">
        <v>0</v>
      </c>
      <c r="F452" s="39" t="s">
        <v>207</v>
      </c>
      <c r="G452" s="40"/>
      <c r="H452" s="40"/>
      <c r="I452" s="40"/>
      <c r="J452" s="40"/>
      <c r="K452" s="40"/>
      <c r="L452" s="40"/>
      <c r="M452" s="40"/>
      <c r="N452" s="40"/>
      <c r="O452" s="40"/>
      <c r="P452" s="40"/>
      <c r="Q452" s="40"/>
      <c r="R452" s="40"/>
      <c r="S452" s="40"/>
      <c r="T452" s="41"/>
    </row>
    <row r="453" spans="1:20" ht="15.75" thickBot="1" x14ac:dyDescent="0.3">
      <c r="A453" s="26" t="str">
        <f t="shared" si="14"/>
        <v/>
      </c>
      <c r="B453" s="26">
        <f t="shared" si="15"/>
        <v>167</v>
      </c>
      <c r="C453" s="13"/>
      <c r="D453" s="13"/>
      <c r="E453" s="13">
        <v>0</v>
      </c>
      <c r="F453" s="39" t="s">
        <v>208</v>
      </c>
      <c r="G453" s="40"/>
      <c r="H453" s="40"/>
      <c r="I453" s="40"/>
      <c r="J453" s="40"/>
      <c r="K453" s="40"/>
      <c r="L453" s="40"/>
      <c r="M453" s="40"/>
      <c r="N453" s="40"/>
      <c r="O453" s="40"/>
      <c r="P453" s="40"/>
      <c r="Q453" s="40"/>
      <c r="R453" s="40"/>
      <c r="S453" s="40"/>
      <c r="T453" s="41"/>
    </row>
    <row r="454" spans="1:20" ht="42.75" thickBot="1" x14ac:dyDescent="0.3">
      <c r="A454" s="26">
        <f t="shared" si="14"/>
        <v>168</v>
      </c>
      <c r="B454" s="26">
        <f t="shared" si="15"/>
        <v>168</v>
      </c>
      <c r="C454" s="14">
        <v>245</v>
      </c>
      <c r="D454" s="14" t="s">
        <v>1211</v>
      </c>
      <c r="E454" s="15">
        <v>2</v>
      </c>
      <c r="F454" s="16" t="s">
        <v>209</v>
      </c>
      <c r="G454" s="16">
        <v>2008</v>
      </c>
      <c r="H454" s="16">
        <v>2024</v>
      </c>
      <c r="I454" s="27">
        <v>4311.93</v>
      </c>
      <c r="J454" s="27">
        <v>4311.93</v>
      </c>
      <c r="K454" s="27">
        <v>100</v>
      </c>
      <c r="L454" s="27">
        <v>300</v>
      </c>
      <c r="M454" s="27">
        <v>300</v>
      </c>
      <c r="N454" s="27">
        <v>300</v>
      </c>
      <c r="O454" s="27">
        <v>300</v>
      </c>
      <c r="P454" s="27">
        <v>300</v>
      </c>
      <c r="Q454" s="16" t="s">
        <v>15</v>
      </c>
      <c r="R454" s="16"/>
      <c r="S454" s="16" t="s">
        <v>1212</v>
      </c>
      <c r="T454" s="16" t="s">
        <v>1213</v>
      </c>
    </row>
    <row r="455" spans="1:20" ht="32.25" hidden="1" thickBot="1" x14ac:dyDescent="0.3">
      <c r="A455" s="26" t="str">
        <f t="shared" si="14"/>
        <v/>
      </c>
      <c r="B455" s="26">
        <f t="shared" si="15"/>
        <v>168</v>
      </c>
      <c r="C455" s="17">
        <v>245.2955</v>
      </c>
      <c r="D455" s="17" t="s">
        <v>707</v>
      </c>
      <c r="E455" s="15">
        <v>22</v>
      </c>
      <c r="F455" s="18" t="s">
        <v>209</v>
      </c>
      <c r="G455" s="18">
        <v>2008</v>
      </c>
      <c r="H455" s="18">
        <v>2023</v>
      </c>
      <c r="I455" s="30">
        <v>4955.8900000000003</v>
      </c>
      <c r="J455" s="30">
        <v>4955.8900000000003</v>
      </c>
      <c r="K455" s="30">
        <v>100</v>
      </c>
      <c r="L455" s="30">
        <v>500</v>
      </c>
      <c r="M455" s="30">
        <v>500</v>
      </c>
      <c r="N455" s="30">
        <v>500</v>
      </c>
      <c r="O455" s="30">
        <v>500</v>
      </c>
      <c r="P455" s="30"/>
      <c r="Q455" s="18" t="s">
        <v>15</v>
      </c>
      <c r="R455" s="18"/>
      <c r="S455" s="18"/>
      <c r="T455" s="18"/>
    </row>
    <row r="456" spans="1:20" ht="15.75" thickBot="1" x14ac:dyDescent="0.3">
      <c r="A456" s="26" t="str">
        <f t="shared" si="14"/>
        <v/>
      </c>
      <c r="B456" s="26">
        <f t="shared" si="15"/>
        <v>168</v>
      </c>
      <c r="C456" s="13"/>
      <c r="D456" s="13"/>
      <c r="E456" s="13">
        <v>0</v>
      </c>
      <c r="F456" s="39" t="s">
        <v>210</v>
      </c>
      <c r="G456" s="40"/>
      <c r="H456" s="40"/>
      <c r="I456" s="40"/>
      <c r="J456" s="40"/>
      <c r="K456" s="40"/>
      <c r="L456" s="40"/>
      <c r="M456" s="40"/>
      <c r="N456" s="40"/>
      <c r="O456" s="40"/>
      <c r="P456" s="40"/>
      <c r="Q456" s="40"/>
      <c r="R456" s="40"/>
      <c r="S456" s="40"/>
      <c r="T456" s="41"/>
    </row>
    <row r="457" spans="1:20" ht="15.75" thickBot="1" x14ac:dyDescent="0.3">
      <c r="A457" s="26" t="str">
        <f t="shared" si="14"/>
        <v/>
      </c>
      <c r="B457" s="26">
        <f t="shared" si="15"/>
        <v>168</v>
      </c>
      <c r="C457" s="13"/>
      <c r="D457" s="13"/>
      <c r="E457" s="13">
        <v>0</v>
      </c>
      <c r="F457" s="39" t="s">
        <v>211</v>
      </c>
      <c r="G457" s="40"/>
      <c r="H457" s="40"/>
      <c r="I457" s="40"/>
      <c r="J457" s="40"/>
      <c r="K457" s="40"/>
      <c r="L457" s="40"/>
      <c r="M457" s="40"/>
      <c r="N457" s="40"/>
      <c r="O457" s="40"/>
      <c r="P457" s="40"/>
      <c r="Q457" s="40"/>
      <c r="R457" s="40"/>
      <c r="S457" s="40"/>
      <c r="T457" s="41"/>
    </row>
    <row r="458" spans="1:20" ht="126.75" thickBot="1" x14ac:dyDescent="0.3">
      <c r="A458" s="26">
        <f t="shared" si="14"/>
        <v>169</v>
      </c>
      <c r="B458" s="26">
        <f t="shared" si="15"/>
        <v>169</v>
      </c>
      <c r="C458" s="14">
        <v>246</v>
      </c>
      <c r="D458" s="14" t="s">
        <v>1214</v>
      </c>
      <c r="E458" s="15">
        <v>2</v>
      </c>
      <c r="F458" s="16" t="s">
        <v>212</v>
      </c>
      <c r="G458" s="16">
        <v>2008</v>
      </c>
      <c r="H458" s="16">
        <v>2024</v>
      </c>
      <c r="I458" s="27">
        <v>143823.41</v>
      </c>
      <c r="J458" s="27">
        <v>143823.41</v>
      </c>
      <c r="K458" s="27">
        <v>100</v>
      </c>
      <c r="L458" s="27">
        <v>4000</v>
      </c>
      <c r="M458" s="27">
        <v>4000</v>
      </c>
      <c r="N458" s="27">
        <v>4000</v>
      </c>
      <c r="O458" s="27">
        <v>4000</v>
      </c>
      <c r="P458" s="27">
        <v>4000</v>
      </c>
      <c r="Q458" s="16" t="s">
        <v>15</v>
      </c>
      <c r="R458" s="16"/>
      <c r="S458" s="16" t="s">
        <v>1215</v>
      </c>
      <c r="T458" s="16" t="s">
        <v>1216</v>
      </c>
    </row>
    <row r="459" spans="1:20" ht="32.25" hidden="1" thickBot="1" x14ac:dyDescent="0.3">
      <c r="A459" s="26" t="str">
        <f t="shared" si="14"/>
        <v/>
      </c>
      <c r="B459" s="26">
        <f t="shared" si="15"/>
        <v>169</v>
      </c>
      <c r="C459" s="17">
        <v>246.2921</v>
      </c>
      <c r="D459" s="17" t="s">
        <v>708</v>
      </c>
      <c r="E459" s="15">
        <v>22</v>
      </c>
      <c r="F459" s="18" t="s">
        <v>212</v>
      </c>
      <c r="G459" s="18">
        <v>2008</v>
      </c>
      <c r="H459" s="18">
        <v>2023</v>
      </c>
      <c r="I459" s="30">
        <v>183823.41</v>
      </c>
      <c r="J459" s="30">
        <v>183823.41</v>
      </c>
      <c r="K459" s="30">
        <v>100</v>
      </c>
      <c r="L459" s="30">
        <v>15000</v>
      </c>
      <c r="M459" s="30">
        <v>15000</v>
      </c>
      <c r="N459" s="30">
        <v>15000</v>
      </c>
      <c r="O459" s="30">
        <v>15000</v>
      </c>
      <c r="P459" s="30"/>
      <c r="Q459" s="18" t="s">
        <v>15</v>
      </c>
      <c r="R459" s="18"/>
      <c r="S459" s="18"/>
      <c r="T459" s="18"/>
    </row>
    <row r="460" spans="1:20" ht="15.75" thickBot="1" x14ac:dyDescent="0.3">
      <c r="A460" s="26" t="str">
        <f t="shared" si="14"/>
        <v/>
      </c>
      <c r="B460" s="26">
        <f t="shared" si="15"/>
        <v>169</v>
      </c>
      <c r="C460" s="13"/>
      <c r="D460" s="13"/>
      <c r="E460" s="13">
        <v>0</v>
      </c>
      <c r="F460" s="39" t="s">
        <v>213</v>
      </c>
      <c r="G460" s="40"/>
      <c r="H460" s="40"/>
      <c r="I460" s="40"/>
      <c r="J460" s="40"/>
      <c r="K460" s="40"/>
      <c r="L460" s="40"/>
      <c r="M460" s="40"/>
      <c r="N460" s="40"/>
      <c r="O460" s="40"/>
      <c r="P460" s="40"/>
      <c r="Q460" s="40"/>
      <c r="R460" s="40"/>
      <c r="S460" s="40"/>
      <c r="T460" s="41"/>
    </row>
    <row r="461" spans="1:20" ht="15.75" thickBot="1" x14ac:dyDescent="0.3">
      <c r="A461" s="26" t="str">
        <f t="shared" si="14"/>
        <v/>
      </c>
      <c r="B461" s="26">
        <f t="shared" si="15"/>
        <v>169</v>
      </c>
      <c r="C461" s="13"/>
      <c r="D461" s="13"/>
      <c r="E461" s="13">
        <v>0</v>
      </c>
      <c r="F461" s="39" t="s">
        <v>214</v>
      </c>
      <c r="G461" s="40"/>
      <c r="H461" s="40"/>
      <c r="I461" s="40"/>
      <c r="J461" s="40"/>
      <c r="K461" s="40"/>
      <c r="L461" s="40"/>
      <c r="M461" s="40"/>
      <c r="N461" s="40"/>
      <c r="O461" s="40"/>
      <c r="P461" s="40"/>
      <c r="Q461" s="40"/>
      <c r="R461" s="40"/>
      <c r="S461" s="40"/>
      <c r="T461" s="41"/>
    </row>
    <row r="462" spans="1:20" ht="95.25" thickBot="1" x14ac:dyDescent="0.3">
      <c r="A462" s="26">
        <f t="shared" si="14"/>
        <v>170</v>
      </c>
      <c r="B462" s="26">
        <f t="shared" si="15"/>
        <v>170</v>
      </c>
      <c r="C462" s="14">
        <v>2303</v>
      </c>
      <c r="D462" s="14" t="s">
        <v>1217</v>
      </c>
      <c r="E462" s="15">
        <v>2</v>
      </c>
      <c r="F462" s="16" t="s">
        <v>479</v>
      </c>
      <c r="G462" s="16">
        <v>2018</v>
      </c>
      <c r="H462" s="16">
        <v>2020</v>
      </c>
      <c r="I462" s="27"/>
      <c r="J462" s="27"/>
      <c r="K462" s="27"/>
      <c r="L462" s="27"/>
      <c r="M462" s="27"/>
      <c r="N462" s="27"/>
      <c r="O462" s="27"/>
      <c r="P462" s="27"/>
      <c r="Q462" s="16" t="s">
        <v>15</v>
      </c>
      <c r="R462" s="16"/>
      <c r="S462" s="16" t="s">
        <v>1218</v>
      </c>
      <c r="T462" s="16" t="s">
        <v>1219</v>
      </c>
    </row>
    <row r="463" spans="1:20" ht="84.75" hidden="1" thickBot="1" x14ac:dyDescent="0.3">
      <c r="A463" s="26" t="str">
        <f t="shared" si="14"/>
        <v/>
      </c>
      <c r="B463" s="26">
        <f t="shared" si="15"/>
        <v>170</v>
      </c>
      <c r="C463" s="17">
        <v>2303.2926000000002</v>
      </c>
      <c r="D463" s="17" t="s">
        <v>709</v>
      </c>
      <c r="E463" s="15">
        <v>22</v>
      </c>
      <c r="F463" s="18" t="s">
        <v>479</v>
      </c>
      <c r="G463" s="18">
        <v>2018</v>
      </c>
      <c r="H463" s="18">
        <v>2020</v>
      </c>
      <c r="I463" s="30">
        <v>10000</v>
      </c>
      <c r="J463" s="30">
        <v>10000</v>
      </c>
      <c r="K463" s="30">
        <v>100</v>
      </c>
      <c r="L463" s="30">
        <v>10000</v>
      </c>
      <c r="M463" s="30"/>
      <c r="N463" s="30"/>
      <c r="O463" s="30"/>
      <c r="P463" s="30"/>
      <c r="Q463" s="18" t="s">
        <v>15</v>
      </c>
      <c r="R463" s="18"/>
      <c r="S463" s="18" t="s">
        <v>484</v>
      </c>
      <c r="T463" s="18"/>
    </row>
    <row r="464" spans="1:20" ht="15.75" thickBot="1" x14ac:dyDescent="0.3">
      <c r="A464" s="26" t="str">
        <f t="shared" si="14"/>
        <v/>
      </c>
      <c r="B464" s="26">
        <f t="shared" si="15"/>
        <v>170</v>
      </c>
      <c r="C464" s="13"/>
      <c r="D464" s="13"/>
      <c r="E464" s="13">
        <v>0</v>
      </c>
      <c r="F464" s="39" t="s">
        <v>215</v>
      </c>
      <c r="G464" s="40"/>
      <c r="H464" s="40"/>
      <c r="I464" s="40"/>
      <c r="J464" s="40"/>
      <c r="K464" s="40"/>
      <c r="L464" s="40"/>
      <c r="M464" s="40"/>
      <c r="N464" s="40"/>
      <c r="O464" s="40"/>
      <c r="P464" s="40"/>
      <c r="Q464" s="40"/>
      <c r="R464" s="40"/>
      <c r="S464" s="40"/>
      <c r="T464" s="41"/>
    </row>
    <row r="465" spans="1:20" ht="168.75" thickBot="1" x14ac:dyDescent="0.3">
      <c r="A465" s="26">
        <f t="shared" si="14"/>
        <v>171</v>
      </c>
      <c r="B465" s="26">
        <f t="shared" si="15"/>
        <v>171</v>
      </c>
      <c r="C465" s="14">
        <v>247</v>
      </c>
      <c r="D465" s="14" t="s">
        <v>1220</v>
      </c>
      <c r="E465" s="15">
        <v>2</v>
      </c>
      <c r="F465" s="16" t="s">
        <v>216</v>
      </c>
      <c r="G465" s="16">
        <v>2008</v>
      </c>
      <c r="H465" s="16">
        <v>2024</v>
      </c>
      <c r="I465" s="27">
        <v>2121.5</v>
      </c>
      <c r="J465" s="27">
        <v>2121.5</v>
      </c>
      <c r="K465" s="27">
        <v>100</v>
      </c>
      <c r="L465" s="27"/>
      <c r="M465" s="27"/>
      <c r="N465" s="27"/>
      <c r="O465" s="27"/>
      <c r="P465" s="27"/>
      <c r="Q465" s="16" t="s">
        <v>15</v>
      </c>
      <c r="R465" s="16"/>
      <c r="S465" s="16" t="s">
        <v>1221</v>
      </c>
      <c r="T465" s="16" t="s">
        <v>1222</v>
      </c>
    </row>
    <row r="466" spans="1:20" ht="32.25" hidden="1" thickBot="1" x14ac:dyDescent="0.3">
      <c r="A466" s="26" t="str">
        <f t="shared" si="14"/>
        <v/>
      </c>
      <c r="B466" s="26">
        <f t="shared" si="15"/>
        <v>171</v>
      </c>
      <c r="C466" s="17">
        <v>247.2919</v>
      </c>
      <c r="D466" s="17" t="s">
        <v>710</v>
      </c>
      <c r="E466" s="15">
        <v>22</v>
      </c>
      <c r="F466" s="18" t="s">
        <v>216</v>
      </c>
      <c r="G466" s="18">
        <v>2008</v>
      </c>
      <c r="H466" s="18">
        <v>2023</v>
      </c>
      <c r="I466" s="30">
        <v>4521.5</v>
      </c>
      <c r="J466" s="30">
        <v>4521.5</v>
      </c>
      <c r="K466" s="30">
        <v>100</v>
      </c>
      <c r="L466" s="30">
        <v>600</v>
      </c>
      <c r="M466" s="30">
        <v>600</v>
      </c>
      <c r="N466" s="30">
        <v>600</v>
      </c>
      <c r="O466" s="30">
        <v>600</v>
      </c>
      <c r="P466" s="30"/>
      <c r="Q466" s="18" t="s">
        <v>15</v>
      </c>
      <c r="R466" s="18"/>
      <c r="S466" s="18"/>
      <c r="T466" s="18"/>
    </row>
    <row r="467" spans="1:20" ht="15.75" thickBot="1" x14ac:dyDescent="0.3">
      <c r="A467" s="13" t="str">
        <f t="shared" si="14"/>
        <v/>
      </c>
      <c r="B467" s="13">
        <f t="shared" si="15"/>
        <v>171</v>
      </c>
      <c r="C467" s="13"/>
      <c r="D467" s="13"/>
      <c r="E467" s="13">
        <v>0</v>
      </c>
      <c r="F467" s="39" t="s">
        <v>491</v>
      </c>
      <c r="G467" s="40"/>
      <c r="H467" s="40"/>
      <c r="I467" s="40"/>
      <c r="J467" s="40"/>
      <c r="K467" s="40"/>
      <c r="L467" s="40"/>
      <c r="M467" s="40"/>
      <c r="N467" s="40"/>
      <c r="O467" s="40"/>
      <c r="P467" s="40"/>
      <c r="Q467" s="40"/>
      <c r="R467" s="40"/>
      <c r="S467" s="40"/>
      <c r="T467" s="41"/>
    </row>
  </sheetData>
  <autoFilter ref="A1:T467">
    <filterColumn colId="4">
      <filters>
        <filter val="0"/>
        <filter val="1"/>
        <filter val="2"/>
        <filter val="3"/>
        <filter val="admin sort"/>
      </filters>
    </filterColumn>
  </autoFilter>
  <mergeCells count="117">
    <mergeCell ref="F461:T461"/>
    <mergeCell ref="F464:T464"/>
    <mergeCell ref="F467:T467"/>
    <mergeCell ref="F451:T451"/>
    <mergeCell ref="F452:T452"/>
    <mergeCell ref="F453:T453"/>
    <mergeCell ref="F456:T456"/>
    <mergeCell ref="F457:T457"/>
    <mergeCell ref="F460:T460"/>
    <mergeCell ref="F445:T445"/>
    <mergeCell ref="F446:T446"/>
    <mergeCell ref="F447:T447"/>
    <mergeCell ref="F448:T448"/>
    <mergeCell ref="F449:T449"/>
    <mergeCell ref="F450:T450"/>
    <mergeCell ref="F421:T421"/>
    <mergeCell ref="F422:T422"/>
    <mergeCell ref="F435:T435"/>
    <mergeCell ref="F436:T436"/>
    <mergeCell ref="F437:T437"/>
    <mergeCell ref="F442:T442"/>
    <mergeCell ref="F368:T368"/>
    <mergeCell ref="F371:T371"/>
    <mergeCell ref="F372:T372"/>
    <mergeCell ref="F373:T373"/>
    <mergeCell ref="F415:T415"/>
    <mergeCell ref="F420:T420"/>
    <mergeCell ref="F358:T358"/>
    <mergeCell ref="F359:T359"/>
    <mergeCell ref="F364:T364"/>
    <mergeCell ref="F365:T365"/>
    <mergeCell ref="F366:T366"/>
    <mergeCell ref="F367:T367"/>
    <mergeCell ref="F331:T331"/>
    <mergeCell ref="F332:T332"/>
    <mergeCell ref="F333:T333"/>
    <mergeCell ref="F343:T343"/>
    <mergeCell ref="F344:T344"/>
    <mergeCell ref="F345:T345"/>
    <mergeCell ref="F309:T309"/>
    <mergeCell ref="F314:T314"/>
    <mergeCell ref="F315:T315"/>
    <mergeCell ref="F316:T316"/>
    <mergeCell ref="F317:T317"/>
    <mergeCell ref="F330:T330"/>
    <mergeCell ref="F303:T303"/>
    <mergeCell ref="F304:T304"/>
    <mergeCell ref="F305:T305"/>
    <mergeCell ref="F306:T306"/>
    <mergeCell ref="F307:T307"/>
    <mergeCell ref="F308:T308"/>
    <mergeCell ref="F283:T283"/>
    <mergeCell ref="F291:T291"/>
    <mergeCell ref="F292:T292"/>
    <mergeCell ref="F293:T293"/>
    <mergeCell ref="F294:T294"/>
    <mergeCell ref="F298:T298"/>
    <mergeCell ref="F259:T259"/>
    <mergeCell ref="F273:T273"/>
    <mergeCell ref="F274:T274"/>
    <mergeCell ref="F276:T276"/>
    <mergeCell ref="F277:T277"/>
    <mergeCell ref="F278:T278"/>
    <mergeCell ref="F252:T252"/>
    <mergeCell ref="F253:T253"/>
    <mergeCell ref="F254:T254"/>
    <mergeCell ref="F255:T255"/>
    <mergeCell ref="F257:T257"/>
    <mergeCell ref="F258:T258"/>
    <mergeCell ref="F233:T233"/>
    <mergeCell ref="F243:T243"/>
    <mergeCell ref="F247:T247"/>
    <mergeCell ref="F248:T248"/>
    <mergeCell ref="F249:T249"/>
    <mergeCell ref="F251:T251"/>
    <mergeCell ref="F204:T204"/>
    <mergeCell ref="F213:T213"/>
    <mergeCell ref="F214:T214"/>
    <mergeCell ref="F215:T215"/>
    <mergeCell ref="F220:T220"/>
    <mergeCell ref="F225:T225"/>
    <mergeCell ref="F177:T177"/>
    <mergeCell ref="F178:T178"/>
    <mergeCell ref="F184:T184"/>
    <mergeCell ref="F189:T189"/>
    <mergeCell ref="F190:T190"/>
    <mergeCell ref="F201:T201"/>
    <mergeCell ref="F156:T156"/>
    <mergeCell ref="F157:T157"/>
    <mergeCell ref="F158:T158"/>
    <mergeCell ref="F159:T159"/>
    <mergeCell ref="F169:T169"/>
    <mergeCell ref="F175:T175"/>
    <mergeCell ref="F94:T94"/>
    <mergeCell ref="F101:T101"/>
    <mergeCell ref="F105:T105"/>
    <mergeCell ref="F112:T112"/>
    <mergeCell ref="F113:T113"/>
    <mergeCell ref="F149:T149"/>
    <mergeCell ref="F64:T64"/>
    <mergeCell ref="F65:T65"/>
    <mergeCell ref="F66:T66"/>
    <mergeCell ref="F74:T74"/>
    <mergeCell ref="F91:T91"/>
    <mergeCell ref="F93:T93"/>
    <mergeCell ref="F43:T43"/>
    <mergeCell ref="F44:T44"/>
    <mergeCell ref="F47:T47"/>
    <mergeCell ref="F52:T52"/>
    <mergeCell ref="F59:T59"/>
    <mergeCell ref="F63:T63"/>
    <mergeCell ref="F3:T3"/>
    <mergeCell ref="F4:T4"/>
    <mergeCell ref="F5:T5"/>
    <mergeCell ref="F6:T6"/>
    <mergeCell ref="F31:T31"/>
    <mergeCell ref="F38:T38"/>
  </mergeCells>
  <pageMargins left="0.33" right="0.3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filterMode="1">
    <tabColor rgb="FFFFFF00"/>
  </sheetPr>
  <dimension ref="A1:U467"/>
  <sheetViews>
    <sheetView tabSelected="1" workbookViewId="0">
      <selection activeCell="G1" sqref="G1"/>
    </sheetView>
  </sheetViews>
  <sheetFormatPr defaultRowHeight="15" x14ac:dyDescent="0.25"/>
  <cols>
    <col min="1" max="1" width="4" bestFit="1" customWidth="1"/>
    <col min="2" max="2" width="4" hidden="1" customWidth="1"/>
    <col min="3" max="3" width="5.140625" customWidth="1"/>
    <col min="4" max="4" width="15" hidden="1" customWidth="1"/>
    <col min="5" max="5" width="5.5703125" hidden="1" customWidth="1"/>
    <col min="6" max="6" width="25.7109375" hidden="1" customWidth="1"/>
    <col min="7" max="7" width="23.7109375" style="12" customWidth="1"/>
    <col min="8" max="8" width="6" customWidth="1"/>
    <col min="9" max="9" width="6.28515625" bestFit="1" customWidth="1"/>
    <col min="10" max="10" width="11.85546875" style="10" bestFit="1" customWidth="1"/>
    <col min="11" max="11" width="10.42578125" style="10" bestFit="1" customWidth="1"/>
    <col min="12" max="12" width="7.42578125" style="10" customWidth="1"/>
    <col min="13" max="13" width="9.7109375" style="10" customWidth="1"/>
    <col min="14" max="16" width="7.85546875" style="10" customWidth="1"/>
    <col min="17" max="17" width="8.140625" style="10" customWidth="1"/>
    <col min="18" max="18" width="15.140625" customWidth="1"/>
    <col min="20" max="20" width="34" hidden="1" customWidth="1"/>
    <col min="21" max="21" width="36.7109375" customWidth="1"/>
  </cols>
  <sheetData>
    <row r="1" spans="1:21" ht="15.75" thickBot="1" x14ac:dyDescent="0.3"/>
    <row r="2" spans="1:21" ht="33.75" customHeight="1" thickBot="1" x14ac:dyDescent="0.3">
      <c r="A2" s="2" t="s">
        <v>217</v>
      </c>
      <c r="B2" s="8" t="s">
        <v>217</v>
      </c>
      <c r="C2" s="2" t="s">
        <v>0</v>
      </c>
      <c r="D2" s="8" t="s">
        <v>780</v>
      </c>
      <c r="E2" s="8" t="s">
        <v>406</v>
      </c>
      <c r="F2" s="25" t="s">
        <v>1</v>
      </c>
      <c r="G2" s="7" t="s">
        <v>223</v>
      </c>
      <c r="H2" s="1" t="s">
        <v>224</v>
      </c>
      <c r="I2" s="1" t="s">
        <v>225</v>
      </c>
      <c r="J2" s="6" t="s">
        <v>226</v>
      </c>
      <c r="K2" s="6" t="s">
        <v>227</v>
      </c>
      <c r="L2" s="6" t="s">
        <v>228</v>
      </c>
      <c r="M2" s="6" t="s">
        <v>423</v>
      </c>
      <c r="N2" s="6" t="s">
        <v>467</v>
      </c>
      <c r="O2" s="6" t="s">
        <v>521</v>
      </c>
      <c r="P2" s="6" t="s">
        <v>711</v>
      </c>
      <c r="Q2" s="6" t="s">
        <v>1267</v>
      </c>
      <c r="R2" s="1" t="s">
        <v>229</v>
      </c>
      <c r="S2" s="1" t="s">
        <v>230</v>
      </c>
      <c r="T2" s="9" t="s">
        <v>822</v>
      </c>
      <c r="U2" s="24" t="s">
        <v>823</v>
      </c>
    </row>
    <row r="3" spans="1:21" ht="28.5" customHeight="1" thickBot="1" x14ac:dyDescent="0.3">
      <c r="A3" s="3" t="str">
        <f>IF((B3&gt;B2),B3,"")</f>
        <v/>
      </c>
      <c r="B3" s="3">
        <v>0</v>
      </c>
      <c r="C3" s="13"/>
      <c r="D3" s="13"/>
      <c r="E3" s="13">
        <v>0</v>
      </c>
      <c r="F3" s="32"/>
      <c r="G3" s="42" t="s">
        <v>219</v>
      </c>
      <c r="H3" s="43"/>
      <c r="I3" s="43"/>
      <c r="J3" s="43"/>
      <c r="K3" s="43"/>
      <c r="L3" s="43"/>
      <c r="M3" s="43"/>
      <c r="N3" s="43"/>
      <c r="O3" s="43"/>
      <c r="P3" s="43"/>
      <c r="Q3" s="43"/>
      <c r="R3" s="43"/>
      <c r="S3" s="43"/>
      <c r="T3" s="43"/>
      <c r="U3" s="44"/>
    </row>
    <row r="4" spans="1:21" ht="15.75" customHeight="1" thickBot="1" x14ac:dyDescent="0.3">
      <c r="A4" s="26" t="str">
        <f t="shared" ref="A4:A67" si="0">IF((B4&gt;B3),B4,"")</f>
        <v/>
      </c>
      <c r="B4" s="26">
        <f t="shared" ref="B4:B67" si="1">IF(AND(E4&gt;0, E4&lt;4),B3+1,B3)</f>
        <v>0</v>
      </c>
      <c r="C4" s="13"/>
      <c r="D4" s="13"/>
      <c r="E4" s="13">
        <v>0</v>
      </c>
      <c r="F4" s="33"/>
      <c r="G4" t="s">
        <v>220</v>
      </c>
      <c r="J4"/>
      <c r="K4"/>
      <c r="L4"/>
      <c r="M4"/>
      <c r="N4"/>
      <c r="O4"/>
      <c r="P4"/>
      <c r="Q4"/>
    </row>
    <row r="5" spans="1:21" ht="15.75" thickBot="1" x14ac:dyDescent="0.3">
      <c r="A5" s="26" t="str">
        <f t="shared" si="0"/>
        <v/>
      </c>
      <c r="B5" s="26">
        <f t="shared" si="1"/>
        <v>0</v>
      </c>
      <c r="C5" s="13"/>
      <c r="D5" s="13"/>
      <c r="E5" s="13">
        <v>0</v>
      </c>
      <c r="F5" s="33"/>
      <c r="G5" s="48" t="s">
        <v>221</v>
      </c>
      <c r="H5" s="49"/>
      <c r="I5" s="49"/>
      <c r="J5" s="49"/>
      <c r="K5" s="49"/>
      <c r="L5" s="49"/>
      <c r="M5" s="49"/>
      <c r="N5" s="49"/>
      <c r="O5" s="49"/>
      <c r="P5" s="49"/>
      <c r="Q5" s="49"/>
      <c r="R5" s="49"/>
      <c r="S5" s="49"/>
      <c r="T5" s="49"/>
      <c r="U5" s="50"/>
    </row>
    <row r="6" spans="1:21" ht="15.75" thickBot="1" x14ac:dyDescent="0.3">
      <c r="A6" s="26" t="str">
        <f t="shared" si="0"/>
        <v/>
      </c>
      <c r="B6" s="26">
        <f t="shared" si="1"/>
        <v>0</v>
      </c>
      <c r="C6" s="13"/>
      <c r="D6" s="13"/>
      <c r="E6" s="13">
        <v>0</v>
      </c>
      <c r="F6" s="33"/>
      <c r="G6" s="39" t="s">
        <v>222</v>
      </c>
      <c r="H6" s="40"/>
      <c r="I6" s="40"/>
      <c r="J6" s="40"/>
      <c r="K6" s="40"/>
      <c r="L6" s="40"/>
      <c r="M6" s="40"/>
      <c r="N6" s="40"/>
      <c r="O6" s="40"/>
      <c r="P6" s="40"/>
      <c r="Q6" s="40"/>
      <c r="R6" s="40"/>
      <c r="S6" s="40"/>
      <c r="T6" s="40"/>
      <c r="U6" s="41"/>
    </row>
    <row r="7" spans="1:21" ht="116.25" thickBot="1" x14ac:dyDescent="0.3">
      <c r="A7" s="26">
        <f t="shared" si="0"/>
        <v>1</v>
      </c>
      <c r="B7" s="26">
        <f t="shared" si="1"/>
        <v>1</v>
      </c>
      <c r="C7" s="14">
        <v>2768</v>
      </c>
      <c r="D7" s="14" t="s">
        <v>824</v>
      </c>
      <c r="E7" s="15">
        <v>2</v>
      </c>
      <c r="F7" s="16" t="s">
        <v>740</v>
      </c>
      <c r="G7" s="34" t="s">
        <v>764</v>
      </c>
      <c r="H7" s="16">
        <v>2020</v>
      </c>
      <c r="I7" s="16">
        <v>2023</v>
      </c>
      <c r="J7" s="27">
        <v>3070313</v>
      </c>
      <c r="K7" s="27">
        <v>2970313</v>
      </c>
      <c r="L7" s="27">
        <v>96.74</v>
      </c>
      <c r="M7" s="27">
        <v>1470313</v>
      </c>
      <c r="N7" s="27">
        <v>500000</v>
      </c>
      <c r="O7" s="27">
        <v>500000</v>
      </c>
      <c r="P7" s="27">
        <v>500000</v>
      </c>
      <c r="Q7" s="27"/>
      <c r="R7" s="16" t="s">
        <v>433</v>
      </c>
      <c r="S7" s="16" t="s">
        <v>434</v>
      </c>
      <c r="T7" s="16" t="s">
        <v>825</v>
      </c>
      <c r="U7" s="16" t="s">
        <v>826</v>
      </c>
    </row>
    <row r="8" spans="1:21" ht="63.75" hidden="1" thickBot="1" x14ac:dyDescent="0.3">
      <c r="A8" s="26" t="str">
        <f t="shared" si="0"/>
        <v/>
      </c>
      <c r="B8" s="26">
        <f t="shared" si="1"/>
        <v>1</v>
      </c>
      <c r="C8" s="17">
        <v>2768.2831000000001</v>
      </c>
      <c r="D8" s="17" t="s">
        <v>739</v>
      </c>
      <c r="E8" s="15">
        <v>22</v>
      </c>
      <c r="F8" s="18" t="s">
        <v>740</v>
      </c>
      <c r="G8" s="18" t="s">
        <v>764</v>
      </c>
      <c r="H8" s="18">
        <v>2020</v>
      </c>
      <c r="I8" s="18">
        <v>2023</v>
      </c>
      <c r="J8" s="30">
        <v>2000000</v>
      </c>
      <c r="K8" s="30">
        <v>2000000</v>
      </c>
      <c r="L8" s="30">
        <v>100</v>
      </c>
      <c r="M8" s="30">
        <v>500000</v>
      </c>
      <c r="N8" s="30">
        <v>500000</v>
      </c>
      <c r="O8" s="30">
        <v>500000</v>
      </c>
      <c r="P8" s="30">
        <v>500000</v>
      </c>
      <c r="Q8" s="30"/>
      <c r="R8" s="18" t="s">
        <v>433</v>
      </c>
      <c r="S8" s="18" t="s">
        <v>434</v>
      </c>
      <c r="T8" s="18" t="s">
        <v>741</v>
      </c>
      <c r="U8" s="18"/>
    </row>
    <row r="9" spans="1:21" ht="32.25" thickBot="1" x14ac:dyDescent="0.3">
      <c r="A9" s="26">
        <f t="shared" si="0"/>
        <v>2</v>
      </c>
      <c r="B9" s="26">
        <f t="shared" si="1"/>
        <v>2</v>
      </c>
      <c r="C9" s="14">
        <v>2709</v>
      </c>
      <c r="D9" s="14" t="s">
        <v>827</v>
      </c>
      <c r="E9" s="15">
        <v>2</v>
      </c>
      <c r="F9" s="16" t="s">
        <v>561</v>
      </c>
      <c r="G9" s="34" t="s">
        <v>712</v>
      </c>
      <c r="H9" s="16">
        <v>2020</v>
      </c>
      <c r="I9" s="16">
        <v>2022</v>
      </c>
      <c r="J9" s="27">
        <v>700000</v>
      </c>
      <c r="K9" s="27">
        <v>700000</v>
      </c>
      <c r="L9" s="27">
        <v>100</v>
      </c>
      <c r="M9" s="27">
        <v>55000</v>
      </c>
      <c r="N9" s="27">
        <v>445000</v>
      </c>
      <c r="O9" s="27">
        <v>200000</v>
      </c>
      <c r="P9" s="27"/>
      <c r="Q9" s="27"/>
      <c r="R9" s="16" t="s">
        <v>433</v>
      </c>
      <c r="S9" s="16"/>
      <c r="T9" s="16" t="s">
        <v>828</v>
      </c>
      <c r="U9" s="16" t="s">
        <v>829</v>
      </c>
    </row>
    <row r="10" spans="1:21" ht="32.25" hidden="1" thickBot="1" x14ac:dyDescent="0.3">
      <c r="A10" s="26" t="str">
        <f t="shared" si="0"/>
        <v/>
      </c>
      <c r="B10" s="26">
        <f t="shared" si="1"/>
        <v>2</v>
      </c>
      <c r="C10" s="17">
        <v>2709.2831999999999</v>
      </c>
      <c r="D10" s="17" t="s">
        <v>560</v>
      </c>
      <c r="E10" s="15">
        <v>22</v>
      </c>
      <c r="F10" s="18" t="s">
        <v>561</v>
      </c>
      <c r="G10" s="18" t="s">
        <v>712</v>
      </c>
      <c r="H10" s="18">
        <v>2020</v>
      </c>
      <c r="I10" s="18">
        <v>2021</v>
      </c>
      <c r="J10" s="30">
        <v>700000</v>
      </c>
      <c r="K10" s="30">
        <v>700000</v>
      </c>
      <c r="L10" s="30">
        <v>100</v>
      </c>
      <c r="M10" s="30">
        <v>500000</v>
      </c>
      <c r="N10" s="30">
        <v>200000</v>
      </c>
      <c r="O10" s="30"/>
      <c r="P10" s="30"/>
      <c r="Q10" s="30"/>
      <c r="R10" s="18" t="s">
        <v>433</v>
      </c>
      <c r="S10" s="18"/>
      <c r="T10" s="18" t="s">
        <v>562</v>
      </c>
      <c r="U10" s="18"/>
    </row>
    <row r="11" spans="1:21" ht="105.75" hidden="1" thickBot="1" x14ac:dyDescent="0.3">
      <c r="A11" s="26" t="str">
        <f t="shared" si="0"/>
        <v/>
      </c>
      <c r="B11" s="26">
        <f t="shared" si="1"/>
        <v>2</v>
      </c>
      <c r="C11" s="14">
        <v>2384.2384000000002</v>
      </c>
      <c r="D11" s="14" t="s">
        <v>830</v>
      </c>
      <c r="E11" s="15">
        <v>4</v>
      </c>
      <c r="F11" s="19" t="s">
        <v>493</v>
      </c>
      <c r="G11" s="19" t="s">
        <v>493</v>
      </c>
      <c r="H11" s="19">
        <v>2019</v>
      </c>
      <c r="I11" s="19">
        <v>2022</v>
      </c>
      <c r="J11" s="31">
        <v>822700</v>
      </c>
      <c r="K11" s="31">
        <v>722700</v>
      </c>
      <c r="L11" s="31">
        <v>87.84</v>
      </c>
      <c r="M11" s="31"/>
      <c r="N11" s="31"/>
      <c r="O11" s="31">
        <v>400000</v>
      </c>
      <c r="P11" s="31"/>
      <c r="Q11" s="31"/>
      <c r="R11" s="19" t="s">
        <v>433</v>
      </c>
      <c r="S11" s="19" t="s">
        <v>434</v>
      </c>
      <c r="T11" s="19"/>
      <c r="U11" s="19"/>
    </row>
    <row r="12" spans="1:21" ht="168.75" thickBot="1" x14ac:dyDescent="0.3">
      <c r="A12" s="26">
        <f t="shared" si="0"/>
        <v>3</v>
      </c>
      <c r="B12" s="26">
        <f t="shared" si="1"/>
        <v>3</v>
      </c>
      <c r="C12" s="14">
        <v>1105</v>
      </c>
      <c r="D12" s="14" t="s">
        <v>1224</v>
      </c>
      <c r="E12" s="15">
        <v>2</v>
      </c>
      <c r="F12" s="16" t="s">
        <v>832</v>
      </c>
      <c r="G12" s="34" t="s">
        <v>1268</v>
      </c>
      <c r="H12" s="16">
        <v>2017</v>
      </c>
      <c r="I12" s="16">
        <v>2023</v>
      </c>
      <c r="J12" s="27">
        <v>3392801.13</v>
      </c>
      <c r="K12" s="27">
        <v>3392801.13</v>
      </c>
      <c r="L12" s="27">
        <v>100</v>
      </c>
      <c r="M12" s="27">
        <v>1831699</v>
      </c>
      <c r="N12" s="27">
        <v>508500</v>
      </c>
      <c r="O12" s="27">
        <v>570000</v>
      </c>
      <c r="P12" s="27">
        <v>200000</v>
      </c>
      <c r="Q12" s="27"/>
      <c r="R12" s="16" t="s">
        <v>433</v>
      </c>
      <c r="S12" s="16" t="s">
        <v>434</v>
      </c>
      <c r="T12" s="16" t="s">
        <v>1225</v>
      </c>
      <c r="U12" s="16" t="s">
        <v>1226</v>
      </c>
    </row>
    <row r="13" spans="1:21" ht="147.75" hidden="1" thickBot="1" x14ac:dyDescent="0.3">
      <c r="A13" s="26" t="str">
        <f t="shared" si="0"/>
        <v/>
      </c>
      <c r="B13" s="26">
        <f t="shared" si="1"/>
        <v>3</v>
      </c>
      <c r="C13" s="17">
        <v>1105.3028999999999</v>
      </c>
      <c r="D13" s="17" t="s">
        <v>831</v>
      </c>
      <c r="E13" s="15">
        <v>22</v>
      </c>
      <c r="F13" s="18" t="s">
        <v>832</v>
      </c>
      <c r="G13" s="18" t="s">
        <v>1268</v>
      </c>
      <c r="H13" s="18">
        <v>2014</v>
      </c>
      <c r="I13" s="18">
        <v>2023</v>
      </c>
      <c r="J13" s="30">
        <v>3366401.13</v>
      </c>
      <c r="K13" s="30">
        <v>3366401.13</v>
      </c>
      <c r="L13" s="30">
        <v>100</v>
      </c>
      <c r="M13" s="30">
        <v>1805299</v>
      </c>
      <c r="N13" s="30">
        <v>508500</v>
      </c>
      <c r="O13" s="30">
        <v>570000</v>
      </c>
      <c r="P13" s="30">
        <v>200000</v>
      </c>
      <c r="Q13" s="30"/>
      <c r="R13" s="18" t="s">
        <v>433</v>
      </c>
      <c r="S13" s="18" t="s">
        <v>434</v>
      </c>
      <c r="T13" s="18" t="s">
        <v>833</v>
      </c>
      <c r="U13" s="18" t="s">
        <v>834</v>
      </c>
    </row>
    <row r="14" spans="1:21" ht="53.25" hidden="1" thickBot="1" x14ac:dyDescent="0.3">
      <c r="A14" s="26" t="str">
        <f t="shared" si="0"/>
        <v/>
      </c>
      <c r="B14" s="26">
        <f t="shared" si="1"/>
        <v>3</v>
      </c>
      <c r="C14" s="17">
        <v>1105.2833000000001</v>
      </c>
      <c r="D14" s="17" t="s">
        <v>563</v>
      </c>
      <c r="E14" s="15">
        <v>22</v>
      </c>
      <c r="F14" s="18" t="s">
        <v>16</v>
      </c>
      <c r="G14" s="37" t="s">
        <v>1268</v>
      </c>
      <c r="H14" s="18">
        <v>2014</v>
      </c>
      <c r="I14" s="18">
        <v>2023</v>
      </c>
      <c r="J14" s="30">
        <v>1610118.97</v>
      </c>
      <c r="K14" s="30">
        <v>1610118.97</v>
      </c>
      <c r="L14" s="30">
        <v>100</v>
      </c>
      <c r="M14" s="30">
        <v>300000</v>
      </c>
      <c r="N14" s="30">
        <v>300000</v>
      </c>
      <c r="O14" s="30">
        <v>300000</v>
      </c>
      <c r="P14" s="30"/>
      <c r="Q14" s="30"/>
      <c r="R14" s="18" t="s">
        <v>433</v>
      </c>
      <c r="S14" s="18" t="s">
        <v>434</v>
      </c>
      <c r="T14" s="18"/>
      <c r="U14" s="18"/>
    </row>
    <row r="15" spans="1:21" ht="53.25" thickBot="1" x14ac:dyDescent="0.3">
      <c r="A15" s="26">
        <f t="shared" si="0"/>
        <v>4</v>
      </c>
      <c r="B15" s="26">
        <f t="shared" si="1"/>
        <v>4</v>
      </c>
      <c r="C15" s="14">
        <v>3023</v>
      </c>
      <c r="D15" s="14" t="s">
        <v>1227</v>
      </c>
      <c r="E15" s="15">
        <v>1</v>
      </c>
      <c r="F15" s="20" t="s">
        <v>1228</v>
      </c>
      <c r="G15" s="35" t="s">
        <v>1269</v>
      </c>
      <c r="H15" s="20">
        <v>2020</v>
      </c>
      <c r="I15" s="20">
        <v>2021</v>
      </c>
      <c r="J15" s="28">
        <v>220000</v>
      </c>
      <c r="K15" s="28"/>
      <c r="L15" s="28"/>
      <c r="M15" s="28"/>
      <c r="N15" s="28"/>
      <c r="O15" s="28"/>
      <c r="P15" s="28"/>
      <c r="Q15" s="28"/>
      <c r="R15" s="20" t="s">
        <v>433</v>
      </c>
      <c r="S15" s="20" t="s">
        <v>434</v>
      </c>
      <c r="T15" s="20" t="s">
        <v>1229</v>
      </c>
      <c r="U15" s="20" t="s">
        <v>1230</v>
      </c>
    </row>
    <row r="16" spans="1:21" ht="42.75" hidden="1" thickBot="1" x14ac:dyDescent="0.3">
      <c r="A16" s="26" t="str">
        <f t="shared" si="0"/>
        <v/>
      </c>
      <c r="B16" s="26">
        <f t="shared" si="1"/>
        <v>4</v>
      </c>
      <c r="C16" s="17">
        <v>3023.3029999999999</v>
      </c>
      <c r="D16" s="17" t="s">
        <v>1231</v>
      </c>
      <c r="E16" s="15">
        <v>22</v>
      </c>
      <c r="F16" s="18" t="s">
        <v>1228</v>
      </c>
      <c r="G16" s="18" t="s">
        <v>1269</v>
      </c>
      <c r="H16" s="18">
        <v>2020</v>
      </c>
      <c r="I16" s="18">
        <v>2021</v>
      </c>
      <c r="J16" s="30">
        <v>220000</v>
      </c>
      <c r="K16" s="30"/>
      <c r="L16" s="30"/>
      <c r="M16" s="30"/>
      <c r="N16" s="30"/>
      <c r="O16" s="30"/>
      <c r="P16" s="30"/>
      <c r="Q16" s="30"/>
      <c r="R16" s="18" t="s">
        <v>433</v>
      </c>
      <c r="S16" s="18" t="s">
        <v>434</v>
      </c>
      <c r="T16" s="18" t="s">
        <v>1229</v>
      </c>
      <c r="U16" s="18" t="s">
        <v>1229</v>
      </c>
    </row>
    <row r="17" spans="1:21" ht="105.75" hidden="1" thickBot="1" x14ac:dyDescent="0.3">
      <c r="A17" s="26" t="str">
        <f t="shared" si="0"/>
        <v/>
      </c>
      <c r="B17" s="26">
        <f t="shared" si="1"/>
        <v>4</v>
      </c>
      <c r="C17" s="14">
        <v>1336.1335999999999</v>
      </c>
      <c r="D17" s="14" t="s">
        <v>835</v>
      </c>
      <c r="E17" s="15">
        <v>4</v>
      </c>
      <c r="F17" s="19" t="s">
        <v>19</v>
      </c>
      <c r="G17" s="19" t="s">
        <v>19</v>
      </c>
      <c r="H17" s="19">
        <v>2015</v>
      </c>
      <c r="I17" s="19">
        <v>2023</v>
      </c>
      <c r="J17" s="31">
        <v>2618084.87</v>
      </c>
      <c r="K17" s="31">
        <v>2618084.86</v>
      </c>
      <c r="L17" s="31">
        <v>100</v>
      </c>
      <c r="M17" s="31">
        <v>200000</v>
      </c>
      <c r="N17" s="31">
        <v>200000</v>
      </c>
      <c r="O17" s="31">
        <v>200000</v>
      </c>
      <c r="P17" s="31">
        <v>200000</v>
      </c>
      <c r="Q17" s="31"/>
      <c r="R17" s="19" t="s">
        <v>433</v>
      </c>
      <c r="S17" s="19" t="s">
        <v>434</v>
      </c>
      <c r="T17" s="19" t="s">
        <v>564</v>
      </c>
      <c r="U17" s="19"/>
    </row>
    <row r="18" spans="1:21" ht="53.25" thickBot="1" x14ac:dyDescent="0.3">
      <c r="A18" s="26">
        <f t="shared" si="0"/>
        <v>5</v>
      </c>
      <c r="B18" s="26">
        <f t="shared" si="1"/>
        <v>5</v>
      </c>
      <c r="C18" s="14">
        <v>461</v>
      </c>
      <c r="D18" s="14" t="s">
        <v>836</v>
      </c>
      <c r="E18" s="15">
        <v>2</v>
      </c>
      <c r="F18" s="16" t="s">
        <v>18</v>
      </c>
      <c r="G18" s="34" t="s">
        <v>342</v>
      </c>
      <c r="H18" s="16">
        <v>2013</v>
      </c>
      <c r="I18" s="16">
        <v>2024</v>
      </c>
      <c r="J18" s="27">
        <v>2509165</v>
      </c>
      <c r="K18" s="27">
        <v>1881874.08</v>
      </c>
      <c r="L18" s="27">
        <v>75</v>
      </c>
      <c r="M18" s="27">
        <v>136942</v>
      </c>
      <c r="N18" s="27">
        <v>200000</v>
      </c>
      <c r="O18" s="27">
        <v>200000</v>
      </c>
      <c r="P18" s="27">
        <v>200000</v>
      </c>
      <c r="Q18" s="27">
        <v>200000</v>
      </c>
      <c r="R18" s="16" t="s">
        <v>433</v>
      </c>
      <c r="S18" s="16" t="s">
        <v>434</v>
      </c>
      <c r="T18" s="16" t="s">
        <v>837</v>
      </c>
      <c r="U18" s="16" t="s">
        <v>838</v>
      </c>
    </row>
    <row r="19" spans="1:21" ht="53.25" hidden="1" thickBot="1" x14ac:dyDescent="0.3">
      <c r="A19" s="26" t="str">
        <f t="shared" si="0"/>
        <v/>
      </c>
      <c r="B19" s="26">
        <f t="shared" si="1"/>
        <v>5</v>
      </c>
      <c r="C19" s="17">
        <v>461.2835</v>
      </c>
      <c r="D19" s="17" t="s">
        <v>565</v>
      </c>
      <c r="E19" s="15">
        <v>22</v>
      </c>
      <c r="F19" s="18" t="s">
        <v>18</v>
      </c>
      <c r="G19" s="18" t="s">
        <v>342</v>
      </c>
      <c r="H19" s="18">
        <v>2013</v>
      </c>
      <c r="I19" s="18">
        <v>2023</v>
      </c>
      <c r="J19" s="30">
        <v>2387263</v>
      </c>
      <c r="K19" s="30">
        <v>1790447.43</v>
      </c>
      <c r="L19" s="30">
        <v>75</v>
      </c>
      <c r="M19" s="30">
        <v>200000</v>
      </c>
      <c r="N19" s="30">
        <v>200000</v>
      </c>
      <c r="O19" s="30">
        <v>200000</v>
      </c>
      <c r="P19" s="30">
        <v>200000</v>
      </c>
      <c r="Q19" s="30"/>
      <c r="R19" s="18" t="s">
        <v>433</v>
      </c>
      <c r="S19" s="18" t="s">
        <v>434</v>
      </c>
      <c r="T19" s="18"/>
      <c r="U19" s="18"/>
    </row>
    <row r="20" spans="1:21" ht="95.25" hidden="1" thickBot="1" x14ac:dyDescent="0.3">
      <c r="A20" s="26" t="str">
        <f t="shared" si="0"/>
        <v/>
      </c>
      <c r="B20" s="26">
        <f t="shared" si="1"/>
        <v>5</v>
      </c>
      <c r="C20" s="14">
        <v>6.6</v>
      </c>
      <c r="D20" s="14" t="s">
        <v>839</v>
      </c>
      <c r="E20" s="15">
        <v>4</v>
      </c>
      <c r="F20" s="19" t="s">
        <v>538</v>
      </c>
      <c r="G20" s="19" t="s">
        <v>538</v>
      </c>
      <c r="H20" s="19">
        <v>2019</v>
      </c>
      <c r="I20" s="19">
        <v>2020</v>
      </c>
      <c r="J20" s="31">
        <v>525000</v>
      </c>
      <c r="K20" s="31">
        <v>525000</v>
      </c>
      <c r="L20" s="31">
        <v>100</v>
      </c>
      <c r="M20" s="31"/>
      <c r="N20" s="31"/>
      <c r="O20" s="31"/>
      <c r="P20" s="31"/>
      <c r="Q20" s="31"/>
      <c r="R20" s="19" t="s">
        <v>433</v>
      </c>
      <c r="S20" s="19" t="s">
        <v>434</v>
      </c>
      <c r="T20" s="19"/>
      <c r="U20" s="19"/>
    </row>
    <row r="21" spans="1:21" ht="42.75" thickBot="1" x14ac:dyDescent="0.3">
      <c r="A21" s="26">
        <f t="shared" si="0"/>
        <v>6</v>
      </c>
      <c r="B21" s="26">
        <f t="shared" si="1"/>
        <v>6</v>
      </c>
      <c r="C21" s="14">
        <v>8</v>
      </c>
      <c r="D21" s="14" t="s">
        <v>840</v>
      </c>
      <c r="E21" s="15">
        <v>2</v>
      </c>
      <c r="F21" s="16" t="s">
        <v>841</v>
      </c>
      <c r="G21" s="34" t="s">
        <v>1270</v>
      </c>
      <c r="H21" s="16">
        <v>2020</v>
      </c>
      <c r="I21" s="16">
        <v>2020</v>
      </c>
      <c r="J21" s="27">
        <v>486000</v>
      </c>
      <c r="K21" s="27">
        <v>486000</v>
      </c>
      <c r="L21" s="27">
        <v>100</v>
      </c>
      <c r="M21" s="27">
        <v>486000</v>
      </c>
      <c r="N21" s="27"/>
      <c r="O21" s="27"/>
      <c r="P21" s="27"/>
      <c r="Q21" s="27"/>
      <c r="R21" s="16" t="s">
        <v>433</v>
      </c>
      <c r="S21" s="16" t="s">
        <v>434</v>
      </c>
      <c r="T21" s="16" t="s">
        <v>842</v>
      </c>
      <c r="U21" s="16" t="s">
        <v>843</v>
      </c>
    </row>
    <row r="22" spans="1:21" ht="32.25" hidden="1" thickBot="1" x14ac:dyDescent="0.3">
      <c r="A22" s="26" t="str">
        <f t="shared" si="0"/>
        <v/>
      </c>
      <c r="B22" s="26">
        <f t="shared" si="1"/>
        <v>6</v>
      </c>
      <c r="C22" s="17">
        <v>8.2835999999999999</v>
      </c>
      <c r="D22" s="17" t="s">
        <v>742</v>
      </c>
      <c r="E22" s="15">
        <v>22</v>
      </c>
      <c r="F22" s="18" t="s">
        <v>539</v>
      </c>
      <c r="G22" s="37" t="s">
        <v>1270</v>
      </c>
      <c r="H22" s="18">
        <v>2020</v>
      </c>
      <c r="I22" s="18">
        <v>2021</v>
      </c>
      <c r="J22" s="30">
        <v>150000</v>
      </c>
      <c r="K22" s="30">
        <v>150000</v>
      </c>
      <c r="L22" s="30">
        <v>100</v>
      </c>
      <c r="M22" s="30">
        <v>20000</v>
      </c>
      <c r="N22" s="30">
        <v>130000</v>
      </c>
      <c r="O22" s="30"/>
      <c r="P22" s="30"/>
      <c r="Q22" s="30"/>
      <c r="R22" s="18" t="s">
        <v>433</v>
      </c>
      <c r="S22" s="18" t="s">
        <v>434</v>
      </c>
      <c r="T22" s="18"/>
      <c r="U22" s="18"/>
    </row>
    <row r="23" spans="1:21" ht="95.25" thickBot="1" x14ac:dyDescent="0.3">
      <c r="A23" s="26">
        <f t="shared" si="0"/>
        <v>7</v>
      </c>
      <c r="B23" s="26">
        <f t="shared" si="1"/>
        <v>7</v>
      </c>
      <c r="C23" s="14">
        <v>1089</v>
      </c>
      <c r="D23" s="14" t="s">
        <v>1302</v>
      </c>
      <c r="E23" s="15">
        <v>2</v>
      </c>
      <c r="F23" s="16" t="s">
        <v>518</v>
      </c>
      <c r="G23" s="34" t="s">
        <v>520</v>
      </c>
      <c r="H23" s="16">
        <v>2016</v>
      </c>
      <c r="I23" s="16">
        <v>2022</v>
      </c>
      <c r="J23" s="27">
        <v>11772372.300000001</v>
      </c>
      <c r="K23" s="27">
        <v>2795973.39</v>
      </c>
      <c r="L23" s="27">
        <v>23.75</v>
      </c>
      <c r="M23" s="27">
        <v>279597.28000000003</v>
      </c>
      <c r="N23" s="27">
        <v>1924356.35</v>
      </c>
      <c r="O23" s="27">
        <v>473610</v>
      </c>
      <c r="P23" s="27"/>
      <c r="Q23" s="27"/>
      <c r="R23" s="16" t="s">
        <v>15</v>
      </c>
      <c r="S23" s="16" t="s">
        <v>435</v>
      </c>
      <c r="T23" s="16" t="s">
        <v>1332</v>
      </c>
      <c r="U23" s="16" t="s">
        <v>845</v>
      </c>
    </row>
    <row r="24" spans="1:21" ht="126.75" hidden="1" thickBot="1" x14ac:dyDescent="0.3">
      <c r="A24" s="26" t="str">
        <f t="shared" si="0"/>
        <v/>
      </c>
      <c r="B24" s="26">
        <f t="shared" si="1"/>
        <v>7</v>
      </c>
      <c r="C24" s="17">
        <v>1089.3040000000001</v>
      </c>
      <c r="D24" s="17" t="s">
        <v>1303</v>
      </c>
      <c r="E24" s="15">
        <v>22</v>
      </c>
      <c r="F24" s="18" t="s">
        <v>518</v>
      </c>
      <c r="G24" s="18" t="s">
        <v>520</v>
      </c>
      <c r="H24" s="18">
        <v>2016</v>
      </c>
      <c r="I24" s="18">
        <v>2022</v>
      </c>
      <c r="J24" s="30">
        <v>11772372.300000001</v>
      </c>
      <c r="K24" s="30">
        <v>2795973.43</v>
      </c>
      <c r="L24" s="30">
        <v>23.75</v>
      </c>
      <c r="M24" s="30">
        <v>2203953</v>
      </c>
      <c r="N24" s="30">
        <v>1924356</v>
      </c>
      <c r="O24" s="30">
        <v>473610</v>
      </c>
      <c r="P24" s="30"/>
      <c r="Q24" s="30"/>
      <c r="R24" s="18" t="s">
        <v>15</v>
      </c>
      <c r="S24" s="18" t="s">
        <v>435</v>
      </c>
      <c r="T24" s="18" t="s">
        <v>1333</v>
      </c>
      <c r="U24" s="18" t="s">
        <v>845</v>
      </c>
    </row>
    <row r="25" spans="1:21" ht="32.25" hidden="1" thickBot="1" x14ac:dyDescent="0.3">
      <c r="A25" s="26" t="str">
        <f t="shared" si="0"/>
        <v/>
      </c>
      <c r="B25" s="26">
        <f t="shared" si="1"/>
        <v>7</v>
      </c>
      <c r="C25" s="17">
        <v>1089.3039000000001</v>
      </c>
      <c r="D25" s="17" t="s">
        <v>1223</v>
      </c>
      <c r="E25" s="15">
        <v>22</v>
      </c>
      <c r="F25" s="18" t="s">
        <v>518</v>
      </c>
      <c r="G25" s="18" t="s">
        <v>520</v>
      </c>
      <c r="H25" s="18">
        <v>2016</v>
      </c>
      <c r="I25" s="18">
        <v>2022</v>
      </c>
      <c r="J25" s="30">
        <v>11772372.26</v>
      </c>
      <c r="K25" s="30">
        <v>2795973.43</v>
      </c>
      <c r="L25" s="30">
        <v>23.75</v>
      </c>
      <c r="M25" s="30">
        <v>2203953</v>
      </c>
      <c r="N25" s="30">
        <v>475221</v>
      </c>
      <c r="O25" s="30">
        <v>559195</v>
      </c>
      <c r="P25" s="30"/>
      <c r="Q25" s="30"/>
      <c r="R25" s="18" t="s">
        <v>15</v>
      </c>
      <c r="S25" s="18" t="s">
        <v>435</v>
      </c>
      <c r="T25" s="18" t="s">
        <v>844</v>
      </c>
      <c r="U25" s="18" t="s">
        <v>845</v>
      </c>
    </row>
    <row r="26" spans="1:21" ht="32.25" hidden="1" thickBot="1" x14ac:dyDescent="0.3">
      <c r="A26" s="26" t="str">
        <f t="shared" si="0"/>
        <v/>
      </c>
      <c r="B26" s="26">
        <f t="shared" si="1"/>
        <v>7</v>
      </c>
      <c r="C26" s="17">
        <v>1089.3019999999999</v>
      </c>
      <c r="D26" s="17" t="s">
        <v>1232</v>
      </c>
      <c r="E26" s="15">
        <v>22</v>
      </c>
      <c r="F26" s="18" t="s">
        <v>518</v>
      </c>
      <c r="G26" s="18" t="s">
        <v>520</v>
      </c>
      <c r="H26" s="18">
        <v>2016</v>
      </c>
      <c r="I26" s="18">
        <v>2022</v>
      </c>
      <c r="J26" s="30">
        <v>11772372.26</v>
      </c>
      <c r="K26" s="30">
        <v>2795973.43</v>
      </c>
      <c r="L26" s="30">
        <v>23.75</v>
      </c>
      <c r="M26" s="30">
        <v>279597.28000000003</v>
      </c>
      <c r="N26" s="30">
        <v>1957180.96</v>
      </c>
      <c r="O26" s="30">
        <v>440785.43</v>
      </c>
      <c r="P26" s="30"/>
      <c r="Q26" s="30"/>
      <c r="R26" s="18" t="s">
        <v>15</v>
      </c>
      <c r="S26" s="18" t="s">
        <v>435</v>
      </c>
      <c r="T26" s="18" t="s">
        <v>844</v>
      </c>
      <c r="U26" s="18" t="s">
        <v>845</v>
      </c>
    </row>
    <row r="27" spans="1:21" ht="32.25" hidden="1" thickBot="1" x14ac:dyDescent="0.3">
      <c r="A27" s="26" t="str">
        <f t="shared" si="0"/>
        <v/>
      </c>
      <c r="B27" s="26">
        <f t="shared" si="1"/>
        <v>7</v>
      </c>
      <c r="C27" s="17">
        <v>1089.288</v>
      </c>
      <c r="D27" s="17" t="s">
        <v>566</v>
      </c>
      <c r="E27" s="15">
        <v>22</v>
      </c>
      <c r="F27" s="18" t="s">
        <v>518</v>
      </c>
      <c r="G27" s="18" t="s">
        <v>520</v>
      </c>
      <c r="H27" s="18">
        <v>2016</v>
      </c>
      <c r="I27" s="18">
        <v>2021</v>
      </c>
      <c r="J27" s="30">
        <v>10716469.26</v>
      </c>
      <c r="K27" s="30">
        <v>1740070.39</v>
      </c>
      <c r="L27" s="30">
        <v>16.239999999999998</v>
      </c>
      <c r="M27" s="30">
        <v>950442</v>
      </c>
      <c r="N27" s="30">
        <v>474366.63</v>
      </c>
      <c r="O27" s="30"/>
      <c r="P27" s="30"/>
      <c r="Q27" s="30"/>
      <c r="R27" s="18" t="s">
        <v>15</v>
      </c>
      <c r="S27" s="18" t="s">
        <v>435</v>
      </c>
      <c r="T27" s="18" t="s">
        <v>494</v>
      </c>
      <c r="U27" s="18"/>
    </row>
    <row r="28" spans="1:21" ht="32.25" hidden="1" thickBot="1" x14ac:dyDescent="0.3">
      <c r="A28" s="26" t="str">
        <f t="shared" si="0"/>
        <v/>
      </c>
      <c r="B28" s="26">
        <f t="shared" si="1"/>
        <v>7</v>
      </c>
      <c r="C28" s="17">
        <v>1521.2837</v>
      </c>
      <c r="D28" s="17" t="s">
        <v>784</v>
      </c>
      <c r="E28" s="15">
        <v>22</v>
      </c>
      <c r="F28" s="18" t="s">
        <v>17</v>
      </c>
      <c r="G28" s="18" t="s">
        <v>17</v>
      </c>
      <c r="H28" s="18">
        <v>2019</v>
      </c>
      <c r="I28" s="18">
        <v>2020</v>
      </c>
      <c r="J28" s="30">
        <v>421000</v>
      </c>
      <c r="K28" s="30">
        <v>421000</v>
      </c>
      <c r="L28" s="30">
        <v>100</v>
      </c>
      <c r="M28" s="30"/>
      <c r="N28" s="30"/>
      <c r="O28" s="30"/>
      <c r="P28" s="30"/>
      <c r="Q28" s="30"/>
      <c r="R28" s="18" t="s">
        <v>433</v>
      </c>
      <c r="S28" s="18" t="s">
        <v>434</v>
      </c>
      <c r="T28" s="18"/>
      <c r="U28" s="18"/>
    </row>
    <row r="29" spans="1:21" ht="63.75" thickBot="1" x14ac:dyDescent="0.3">
      <c r="A29" s="26">
        <f t="shared" si="0"/>
        <v>8</v>
      </c>
      <c r="B29" s="26">
        <f t="shared" si="1"/>
        <v>8</v>
      </c>
      <c r="C29" s="14">
        <v>2769</v>
      </c>
      <c r="D29" s="14" t="s">
        <v>846</v>
      </c>
      <c r="E29" s="15">
        <v>2</v>
      </c>
      <c r="F29" s="16" t="s">
        <v>743</v>
      </c>
      <c r="G29" s="34" t="s">
        <v>765</v>
      </c>
      <c r="H29" s="16">
        <v>2018</v>
      </c>
      <c r="I29" s="16">
        <v>2020</v>
      </c>
      <c r="J29" s="27">
        <v>431496.61</v>
      </c>
      <c r="K29" s="27">
        <v>58669.45</v>
      </c>
      <c r="L29" s="27">
        <v>13.6</v>
      </c>
      <c r="M29" s="27">
        <v>1200</v>
      </c>
      <c r="N29" s="27"/>
      <c r="O29" s="27"/>
      <c r="P29" s="27"/>
      <c r="Q29" s="27"/>
      <c r="R29" s="16" t="s">
        <v>433</v>
      </c>
      <c r="S29" s="16" t="s">
        <v>434</v>
      </c>
      <c r="T29" s="16" t="s">
        <v>847</v>
      </c>
      <c r="U29" s="16" t="s">
        <v>848</v>
      </c>
    </row>
    <row r="30" spans="1:21" ht="53.25" hidden="1" thickBot="1" x14ac:dyDescent="0.3">
      <c r="A30" s="26" t="str">
        <f t="shared" si="0"/>
        <v/>
      </c>
      <c r="B30" s="26">
        <f t="shared" si="1"/>
        <v>8</v>
      </c>
      <c r="C30" s="17">
        <v>2769.2838000000002</v>
      </c>
      <c r="D30" s="17" t="s">
        <v>785</v>
      </c>
      <c r="E30" s="15">
        <v>22</v>
      </c>
      <c r="F30" s="18" t="s">
        <v>743</v>
      </c>
      <c r="G30" s="18" t="s">
        <v>765</v>
      </c>
      <c r="H30" s="18">
        <v>2018</v>
      </c>
      <c r="I30" s="18">
        <v>2020</v>
      </c>
      <c r="J30" s="30">
        <v>504545</v>
      </c>
      <c r="K30" s="30">
        <v>100000</v>
      </c>
      <c r="L30" s="30">
        <v>19.82</v>
      </c>
      <c r="M30" s="30"/>
      <c r="N30" s="30"/>
      <c r="O30" s="30"/>
      <c r="P30" s="30"/>
      <c r="Q30" s="30"/>
      <c r="R30" s="18" t="s">
        <v>433</v>
      </c>
      <c r="S30" s="18" t="s">
        <v>434</v>
      </c>
      <c r="T30" s="18" t="s">
        <v>744</v>
      </c>
      <c r="U30" s="18"/>
    </row>
    <row r="31" spans="1:21" ht="15.75" thickBot="1" x14ac:dyDescent="0.3">
      <c r="A31" s="26" t="str">
        <f t="shared" si="0"/>
        <v/>
      </c>
      <c r="B31" s="26">
        <f t="shared" si="1"/>
        <v>8</v>
      </c>
      <c r="C31" s="13"/>
      <c r="D31" s="13"/>
      <c r="E31" s="13">
        <v>0</v>
      </c>
      <c r="F31" s="33"/>
      <c r="G31" s="39" t="s">
        <v>231</v>
      </c>
      <c r="H31" s="40"/>
      <c r="I31" s="40"/>
      <c r="J31" s="40"/>
      <c r="K31" s="40"/>
      <c r="L31" s="40"/>
      <c r="M31" s="40"/>
      <c r="N31" s="40"/>
      <c r="O31" s="40"/>
      <c r="P31" s="40"/>
      <c r="Q31" s="40"/>
      <c r="R31" s="40"/>
      <c r="S31" s="40"/>
      <c r="T31" s="40"/>
      <c r="U31" s="41"/>
    </row>
    <row r="32" spans="1:21" ht="137.25" thickBot="1" x14ac:dyDescent="0.3">
      <c r="A32" s="26">
        <f t="shared" si="0"/>
        <v>9</v>
      </c>
      <c r="B32" s="26">
        <f t="shared" si="1"/>
        <v>9</v>
      </c>
      <c r="C32" s="14">
        <v>2901</v>
      </c>
      <c r="D32" s="14" t="s">
        <v>849</v>
      </c>
      <c r="E32" s="15">
        <v>1</v>
      </c>
      <c r="F32" s="20" t="s">
        <v>850</v>
      </c>
      <c r="G32" s="35" t="s">
        <v>1272</v>
      </c>
      <c r="H32" s="20">
        <v>2021</v>
      </c>
      <c r="I32" s="20">
        <v>2024</v>
      </c>
      <c r="J32" s="28">
        <v>3239520</v>
      </c>
      <c r="K32" s="28">
        <v>971856</v>
      </c>
      <c r="L32" s="28">
        <v>30</v>
      </c>
      <c r="M32" s="28"/>
      <c r="N32" s="28">
        <v>918</v>
      </c>
      <c r="O32" s="28">
        <v>49878</v>
      </c>
      <c r="P32" s="28">
        <v>458694</v>
      </c>
      <c r="Q32" s="28">
        <v>462366</v>
      </c>
      <c r="R32" s="20" t="s">
        <v>15</v>
      </c>
      <c r="S32" s="20" t="s">
        <v>434</v>
      </c>
      <c r="T32" s="20" t="s">
        <v>851</v>
      </c>
      <c r="U32" s="20" t="s">
        <v>852</v>
      </c>
    </row>
    <row r="33" spans="1:21" ht="84.75" hidden="1" thickBot="1" x14ac:dyDescent="0.3">
      <c r="A33" s="26" t="str">
        <f t="shared" si="0"/>
        <v/>
      </c>
      <c r="B33" s="26">
        <f t="shared" si="1"/>
        <v>9</v>
      </c>
      <c r="C33" s="14">
        <v>2572.2572</v>
      </c>
      <c r="D33" s="14" t="s">
        <v>853</v>
      </c>
      <c r="E33" s="15">
        <v>4</v>
      </c>
      <c r="F33" s="19" t="s">
        <v>540</v>
      </c>
      <c r="G33" s="19" t="s">
        <v>540</v>
      </c>
      <c r="H33" s="19">
        <v>2020</v>
      </c>
      <c r="I33" s="19">
        <v>2022</v>
      </c>
      <c r="J33" s="31"/>
      <c r="K33" s="31"/>
      <c r="L33" s="31"/>
      <c r="M33" s="31"/>
      <c r="N33" s="31"/>
      <c r="O33" s="31"/>
      <c r="P33" s="31"/>
      <c r="Q33" s="31"/>
      <c r="R33" s="19" t="s">
        <v>15</v>
      </c>
      <c r="S33" s="19"/>
      <c r="T33" s="19"/>
      <c r="U33" s="19"/>
    </row>
    <row r="34" spans="1:21" ht="200.25" thickBot="1" x14ac:dyDescent="0.3">
      <c r="A34" s="26">
        <f t="shared" si="0"/>
        <v>10</v>
      </c>
      <c r="B34" s="26">
        <f t="shared" si="1"/>
        <v>10</v>
      </c>
      <c r="C34" s="14">
        <v>41</v>
      </c>
      <c r="D34" s="14" t="s">
        <v>1304</v>
      </c>
      <c r="E34" s="15">
        <v>2</v>
      </c>
      <c r="F34" s="16" t="s">
        <v>855</v>
      </c>
      <c r="G34" s="34" t="s">
        <v>1271</v>
      </c>
      <c r="H34" s="16">
        <v>2014</v>
      </c>
      <c r="I34" s="16">
        <v>2021</v>
      </c>
      <c r="J34" s="27">
        <v>7469469</v>
      </c>
      <c r="K34" s="27">
        <v>1150170</v>
      </c>
      <c r="L34" s="27">
        <v>15.4</v>
      </c>
      <c r="M34" s="27">
        <v>441434</v>
      </c>
      <c r="N34" s="27">
        <v>65962</v>
      </c>
      <c r="O34" s="27"/>
      <c r="P34" s="27"/>
      <c r="Q34" s="27"/>
      <c r="R34" s="16" t="s">
        <v>15</v>
      </c>
      <c r="S34" s="16" t="s">
        <v>434</v>
      </c>
      <c r="T34" s="16" t="s">
        <v>1334</v>
      </c>
      <c r="U34" s="16" t="s">
        <v>856</v>
      </c>
    </row>
    <row r="35" spans="1:21" ht="168.75" hidden="1" thickBot="1" x14ac:dyDescent="0.3">
      <c r="A35" s="26" t="str">
        <f t="shared" si="0"/>
        <v/>
      </c>
      <c r="B35" s="26">
        <f t="shared" si="1"/>
        <v>10</v>
      </c>
      <c r="C35" s="17">
        <v>41.304600000000001</v>
      </c>
      <c r="D35" s="17" t="s">
        <v>854</v>
      </c>
      <c r="E35" s="15">
        <v>22</v>
      </c>
      <c r="F35" s="18" t="s">
        <v>855</v>
      </c>
      <c r="G35" s="18" t="s">
        <v>1271</v>
      </c>
      <c r="H35" s="18">
        <v>2014</v>
      </c>
      <c r="I35" s="18">
        <v>2021</v>
      </c>
      <c r="J35" s="30">
        <v>7469469</v>
      </c>
      <c r="K35" s="30">
        <v>1150170</v>
      </c>
      <c r="L35" s="30">
        <v>15.4</v>
      </c>
      <c r="M35" s="30">
        <v>507396</v>
      </c>
      <c r="N35" s="30"/>
      <c r="O35" s="30"/>
      <c r="P35" s="30"/>
      <c r="Q35" s="30"/>
      <c r="R35" s="18" t="s">
        <v>15</v>
      </c>
      <c r="S35" s="18" t="s">
        <v>434</v>
      </c>
      <c r="T35" s="18" t="s">
        <v>1334</v>
      </c>
      <c r="U35" s="18" t="s">
        <v>856</v>
      </c>
    </row>
    <row r="36" spans="1:21" ht="53.25" hidden="1" thickBot="1" x14ac:dyDescent="0.3">
      <c r="A36" s="26" t="str">
        <f t="shared" si="0"/>
        <v/>
      </c>
      <c r="B36" s="26">
        <f t="shared" si="1"/>
        <v>10</v>
      </c>
      <c r="C36" s="17">
        <v>41.29</v>
      </c>
      <c r="D36" s="17" t="s">
        <v>567</v>
      </c>
      <c r="E36" s="15">
        <v>22</v>
      </c>
      <c r="F36" s="18" t="s">
        <v>404</v>
      </c>
      <c r="G36" s="37" t="s">
        <v>1271</v>
      </c>
      <c r="H36" s="18">
        <v>2014</v>
      </c>
      <c r="I36" s="18">
        <v>2020</v>
      </c>
      <c r="J36" s="30">
        <v>7469469</v>
      </c>
      <c r="K36" s="30">
        <v>1150170</v>
      </c>
      <c r="L36" s="30">
        <v>15.4</v>
      </c>
      <c r="M36" s="30">
        <v>283285</v>
      </c>
      <c r="N36" s="30"/>
      <c r="O36" s="30"/>
      <c r="P36" s="30"/>
      <c r="Q36" s="30"/>
      <c r="R36" s="18" t="s">
        <v>15</v>
      </c>
      <c r="S36" s="18" t="s">
        <v>434</v>
      </c>
      <c r="T36" s="18" t="s">
        <v>21</v>
      </c>
      <c r="U36" s="18"/>
    </row>
    <row r="37" spans="1:21" ht="42.75" thickBot="1" x14ac:dyDescent="0.3">
      <c r="A37" s="26">
        <f t="shared" si="0"/>
        <v>11</v>
      </c>
      <c r="B37" s="26">
        <f t="shared" si="1"/>
        <v>11</v>
      </c>
      <c r="C37" s="21">
        <v>2810</v>
      </c>
      <c r="D37" s="21" t="s">
        <v>786</v>
      </c>
      <c r="E37" s="13">
        <v>3</v>
      </c>
      <c r="F37" s="13" t="s">
        <v>787</v>
      </c>
      <c r="G37" s="36" t="s">
        <v>811</v>
      </c>
      <c r="H37" s="13">
        <v>2020</v>
      </c>
      <c r="I37" s="13">
        <v>2022</v>
      </c>
      <c r="J37" s="29"/>
      <c r="K37" s="29"/>
      <c r="L37" s="29"/>
      <c r="M37" s="29"/>
      <c r="N37" s="29"/>
      <c r="O37" s="29"/>
      <c r="P37" s="29"/>
      <c r="Q37" s="29"/>
      <c r="R37" s="13" t="s">
        <v>433</v>
      </c>
      <c r="S37" s="13" t="s">
        <v>14</v>
      </c>
      <c r="T37" s="13"/>
      <c r="U37" s="13"/>
    </row>
    <row r="38" spans="1:21" ht="15.75" thickBot="1" x14ac:dyDescent="0.3">
      <c r="A38" s="26" t="str">
        <f t="shared" si="0"/>
        <v/>
      </c>
      <c r="B38" s="26">
        <f t="shared" si="1"/>
        <v>11</v>
      </c>
      <c r="C38" s="13"/>
      <c r="D38" s="13"/>
      <c r="E38" s="13">
        <v>0</v>
      </c>
      <c r="F38" s="33"/>
      <c r="G38" s="39" t="s">
        <v>232</v>
      </c>
      <c r="H38" s="40"/>
      <c r="I38" s="40"/>
      <c r="J38" s="40"/>
      <c r="K38" s="40"/>
      <c r="L38" s="40"/>
      <c r="M38" s="40"/>
      <c r="N38" s="40"/>
      <c r="O38" s="40"/>
      <c r="P38" s="40"/>
      <c r="Q38" s="40"/>
      <c r="R38" s="40"/>
      <c r="S38" s="40"/>
      <c r="T38" s="40"/>
      <c r="U38" s="41"/>
    </row>
    <row r="39" spans="1:21" ht="53.25" thickBot="1" x14ac:dyDescent="0.3">
      <c r="A39" s="26">
        <f t="shared" si="0"/>
        <v>12</v>
      </c>
      <c r="B39" s="26">
        <f t="shared" si="1"/>
        <v>12</v>
      </c>
      <c r="C39" s="14">
        <v>1134</v>
      </c>
      <c r="D39" s="14" t="s">
        <v>857</v>
      </c>
      <c r="E39" s="15">
        <v>2</v>
      </c>
      <c r="F39" s="16" t="s">
        <v>420</v>
      </c>
      <c r="G39" s="34" t="s">
        <v>344</v>
      </c>
      <c r="H39" s="16">
        <v>2015</v>
      </c>
      <c r="I39" s="16">
        <v>2023</v>
      </c>
      <c r="J39" s="27">
        <v>563223.32999999996</v>
      </c>
      <c r="K39" s="27">
        <v>563223.32999999996</v>
      </c>
      <c r="L39" s="27">
        <v>100</v>
      </c>
      <c r="M39" s="27">
        <v>105000</v>
      </c>
      <c r="N39" s="27">
        <v>100000</v>
      </c>
      <c r="O39" s="27">
        <v>100000</v>
      </c>
      <c r="P39" s="27">
        <v>100000</v>
      </c>
      <c r="Q39" s="27"/>
      <c r="R39" s="16" t="s">
        <v>433</v>
      </c>
      <c r="S39" s="16"/>
      <c r="T39" s="16" t="s">
        <v>858</v>
      </c>
      <c r="U39" s="16" t="s">
        <v>859</v>
      </c>
    </row>
    <row r="40" spans="1:21" ht="32.25" hidden="1" thickBot="1" x14ac:dyDescent="0.3">
      <c r="A40" s="26" t="str">
        <f t="shared" si="0"/>
        <v/>
      </c>
      <c r="B40" s="26">
        <f t="shared" si="1"/>
        <v>12</v>
      </c>
      <c r="C40" s="17">
        <v>1134.2838999999999</v>
      </c>
      <c r="D40" s="17" t="s">
        <v>568</v>
      </c>
      <c r="E40" s="15">
        <v>22</v>
      </c>
      <c r="F40" s="18" t="s">
        <v>420</v>
      </c>
      <c r="G40" s="18" t="s">
        <v>344</v>
      </c>
      <c r="H40" s="18">
        <v>2015</v>
      </c>
      <c r="I40" s="18">
        <v>2023</v>
      </c>
      <c r="J40" s="30">
        <v>563963.14</v>
      </c>
      <c r="K40" s="30">
        <v>563963.14</v>
      </c>
      <c r="L40" s="30">
        <v>100</v>
      </c>
      <c r="M40" s="30">
        <v>100000</v>
      </c>
      <c r="N40" s="30">
        <v>100000</v>
      </c>
      <c r="O40" s="30">
        <v>100000</v>
      </c>
      <c r="P40" s="30">
        <v>100000</v>
      </c>
      <c r="Q40" s="30"/>
      <c r="R40" s="18" t="s">
        <v>433</v>
      </c>
      <c r="S40" s="18"/>
      <c r="T40" s="18" t="s">
        <v>25</v>
      </c>
      <c r="U40" s="18"/>
    </row>
    <row r="41" spans="1:21" ht="95.25" thickBot="1" x14ac:dyDescent="0.3">
      <c r="A41" s="26">
        <f t="shared" si="0"/>
        <v>13</v>
      </c>
      <c r="B41" s="26">
        <f t="shared" si="1"/>
        <v>13</v>
      </c>
      <c r="C41" s="14">
        <v>1525</v>
      </c>
      <c r="D41" s="14" t="s">
        <v>860</v>
      </c>
      <c r="E41" s="15">
        <v>2</v>
      </c>
      <c r="F41" s="16" t="s">
        <v>24</v>
      </c>
      <c r="G41" s="34" t="s">
        <v>343</v>
      </c>
      <c r="H41" s="16">
        <v>2015</v>
      </c>
      <c r="I41" s="16">
        <v>2024</v>
      </c>
      <c r="J41" s="27">
        <v>174452.44</v>
      </c>
      <c r="K41" s="27">
        <v>174452.44</v>
      </c>
      <c r="L41" s="27">
        <v>100</v>
      </c>
      <c r="M41" s="27">
        <v>11000</v>
      </c>
      <c r="N41" s="27">
        <v>20000</v>
      </c>
      <c r="O41" s="27">
        <v>20000</v>
      </c>
      <c r="P41" s="27">
        <v>20000</v>
      </c>
      <c r="Q41" s="27">
        <v>20000</v>
      </c>
      <c r="R41" s="16" t="s">
        <v>433</v>
      </c>
      <c r="S41" s="16" t="s">
        <v>434</v>
      </c>
      <c r="T41" s="16" t="s">
        <v>861</v>
      </c>
      <c r="U41" s="16" t="s">
        <v>862</v>
      </c>
    </row>
    <row r="42" spans="1:21" ht="74.25" hidden="1" thickBot="1" x14ac:dyDescent="0.3">
      <c r="A42" s="26" t="str">
        <f t="shared" si="0"/>
        <v/>
      </c>
      <c r="B42" s="26">
        <f t="shared" si="1"/>
        <v>13</v>
      </c>
      <c r="C42" s="17">
        <v>1525.2840000000001</v>
      </c>
      <c r="D42" s="17" t="s">
        <v>569</v>
      </c>
      <c r="E42" s="15">
        <v>22</v>
      </c>
      <c r="F42" s="18" t="s">
        <v>24</v>
      </c>
      <c r="G42" s="18" t="s">
        <v>343</v>
      </c>
      <c r="H42" s="18">
        <v>2015</v>
      </c>
      <c r="I42" s="18">
        <v>2022</v>
      </c>
      <c r="J42" s="30">
        <v>145719.57999999999</v>
      </c>
      <c r="K42" s="30">
        <v>145719.57999999999</v>
      </c>
      <c r="L42" s="30">
        <v>100</v>
      </c>
      <c r="M42" s="30">
        <v>20000</v>
      </c>
      <c r="N42" s="30">
        <v>20000</v>
      </c>
      <c r="O42" s="30">
        <v>20000</v>
      </c>
      <c r="P42" s="30"/>
      <c r="Q42" s="30"/>
      <c r="R42" s="18" t="s">
        <v>433</v>
      </c>
      <c r="S42" s="18" t="s">
        <v>434</v>
      </c>
      <c r="T42" s="18"/>
      <c r="U42" s="18"/>
    </row>
    <row r="43" spans="1:21" ht="15.75" thickBot="1" x14ac:dyDescent="0.3">
      <c r="A43" s="26" t="str">
        <f t="shared" si="0"/>
        <v/>
      </c>
      <c r="B43" s="26">
        <f t="shared" si="1"/>
        <v>13</v>
      </c>
      <c r="C43" s="13"/>
      <c r="D43" s="13"/>
      <c r="E43" s="13">
        <v>0</v>
      </c>
      <c r="F43" s="33"/>
      <c r="G43" s="39" t="s">
        <v>233</v>
      </c>
      <c r="H43" s="40"/>
      <c r="I43" s="40"/>
      <c r="J43" s="40"/>
      <c r="K43" s="40"/>
      <c r="L43" s="40"/>
      <c r="M43" s="40"/>
      <c r="N43" s="40"/>
      <c r="O43" s="40"/>
      <c r="P43" s="40"/>
      <c r="Q43" s="40"/>
      <c r="R43" s="40"/>
      <c r="S43" s="40"/>
      <c r="T43" s="40"/>
      <c r="U43" s="41"/>
    </row>
    <row r="44" spans="1:21" ht="15.75" thickBot="1" x14ac:dyDescent="0.3">
      <c r="A44" s="26" t="str">
        <f t="shared" si="0"/>
        <v/>
      </c>
      <c r="B44" s="26">
        <f t="shared" si="1"/>
        <v>13</v>
      </c>
      <c r="C44" s="13"/>
      <c r="D44" s="13"/>
      <c r="E44" s="13">
        <v>0</v>
      </c>
      <c r="F44" s="33"/>
      <c r="G44" s="39" t="s">
        <v>234</v>
      </c>
      <c r="H44" s="40"/>
      <c r="I44" s="40"/>
      <c r="J44" s="40"/>
      <c r="K44" s="40"/>
      <c r="L44" s="40"/>
      <c r="M44" s="40"/>
      <c r="N44" s="40"/>
      <c r="O44" s="40"/>
      <c r="P44" s="40"/>
      <c r="Q44" s="40"/>
      <c r="R44" s="40"/>
      <c r="S44" s="40"/>
      <c r="T44" s="40"/>
      <c r="U44" s="41"/>
    </row>
    <row r="45" spans="1:21" ht="95.25" thickBot="1" x14ac:dyDescent="0.3">
      <c r="A45" s="26">
        <f t="shared" si="0"/>
        <v>14</v>
      </c>
      <c r="B45" s="26">
        <f t="shared" si="1"/>
        <v>14</v>
      </c>
      <c r="C45" s="14">
        <v>1091</v>
      </c>
      <c r="D45" s="14" t="s">
        <v>1305</v>
      </c>
      <c r="E45" s="15">
        <v>2</v>
      </c>
      <c r="F45" s="16" t="s">
        <v>541</v>
      </c>
      <c r="G45" s="34" t="s">
        <v>345</v>
      </c>
      <c r="H45" s="16">
        <v>2013</v>
      </c>
      <c r="I45" s="16">
        <v>2020</v>
      </c>
      <c r="J45" s="27">
        <v>1634023</v>
      </c>
      <c r="K45" s="27">
        <v>560073</v>
      </c>
      <c r="L45" s="27">
        <v>34.28</v>
      </c>
      <c r="M45" s="27">
        <v>215000</v>
      </c>
      <c r="N45" s="27"/>
      <c r="O45" s="27"/>
      <c r="P45" s="27"/>
      <c r="Q45" s="27"/>
      <c r="R45" s="16" t="s">
        <v>15</v>
      </c>
      <c r="S45" s="16" t="s">
        <v>434</v>
      </c>
      <c r="T45" s="16" t="s">
        <v>1306</v>
      </c>
      <c r="U45" s="16" t="s">
        <v>1307</v>
      </c>
    </row>
    <row r="46" spans="1:21" ht="53.25" hidden="1" thickBot="1" x14ac:dyDescent="0.3">
      <c r="A46" s="26" t="str">
        <f t="shared" si="0"/>
        <v/>
      </c>
      <c r="B46" s="26">
        <f t="shared" si="1"/>
        <v>14</v>
      </c>
      <c r="C46" s="17">
        <v>1091.3047999999999</v>
      </c>
      <c r="D46" s="17" t="s">
        <v>863</v>
      </c>
      <c r="E46" s="15">
        <v>22</v>
      </c>
      <c r="F46" s="18" t="s">
        <v>541</v>
      </c>
      <c r="G46" s="18" t="s">
        <v>345</v>
      </c>
      <c r="H46" s="18">
        <v>2013</v>
      </c>
      <c r="I46" s="18">
        <v>2020</v>
      </c>
      <c r="J46" s="30">
        <v>1634023</v>
      </c>
      <c r="K46" s="30">
        <v>560073</v>
      </c>
      <c r="L46" s="30">
        <v>34.28</v>
      </c>
      <c r="M46" s="30">
        <v>239334</v>
      </c>
      <c r="N46" s="30"/>
      <c r="O46" s="30"/>
      <c r="P46" s="30"/>
      <c r="Q46" s="30"/>
      <c r="R46" s="18" t="s">
        <v>15</v>
      </c>
      <c r="S46" s="18" t="s">
        <v>434</v>
      </c>
      <c r="T46" s="18" t="s">
        <v>864</v>
      </c>
      <c r="U46" s="18" t="s">
        <v>865</v>
      </c>
    </row>
    <row r="47" spans="1:21" ht="15.75" thickBot="1" x14ac:dyDescent="0.3">
      <c r="A47" s="26" t="str">
        <f t="shared" si="0"/>
        <v/>
      </c>
      <c r="B47" s="26">
        <f t="shared" si="1"/>
        <v>14</v>
      </c>
      <c r="C47" s="13"/>
      <c r="D47" s="13"/>
      <c r="E47" s="13">
        <v>0</v>
      </c>
      <c r="F47" s="33"/>
      <c r="G47" s="39" t="s">
        <v>235</v>
      </c>
      <c r="H47" s="40"/>
      <c r="I47" s="40"/>
      <c r="J47" s="40"/>
      <c r="K47" s="40"/>
      <c r="L47" s="40"/>
      <c r="M47" s="40"/>
      <c r="N47" s="40"/>
      <c r="O47" s="40"/>
      <c r="P47" s="40"/>
      <c r="Q47" s="40"/>
      <c r="R47" s="40"/>
      <c r="S47" s="40"/>
      <c r="T47" s="40"/>
      <c r="U47" s="41"/>
    </row>
    <row r="48" spans="1:21" ht="95.25" hidden="1" thickBot="1" x14ac:dyDescent="0.3">
      <c r="A48" s="26" t="str">
        <f t="shared" si="0"/>
        <v/>
      </c>
      <c r="B48" s="26">
        <f t="shared" si="1"/>
        <v>14</v>
      </c>
      <c r="C48" s="14">
        <v>2742.2741999999998</v>
      </c>
      <c r="D48" s="14" t="s">
        <v>866</v>
      </c>
      <c r="E48" s="15">
        <v>4</v>
      </c>
      <c r="F48" s="19" t="s">
        <v>570</v>
      </c>
      <c r="G48" s="19" t="s">
        <v>570</v>
      </c>
      <c r="H48" s="19">
        <v>2021</v>
      </c>
      <c r="I48" s="19">
        <v>2021</v>
      </c>
      <c r="J48" s="31"/>
      <c r="K48" s="31"/>
      <c r="L48" s="31"/>
      <c r="M48" s="31"/>
      <c r="N48" s="31"/>
      <c r="O48" s="31"/>
      <c r="P48" s="31"/>
      <c r="Q48" s="31"/>
      <c r="R48" s="19" t="s">
        <v>15</v>
      </c>
      <c r="S48" s="19" t="s">
        <v>435</v>
      </c>
      <c r="T48" s="19" t="s">
        <v>571</v>
      </c>
      <c r="U48" s="19"/>
    </row>
    <row r="49" spans="1:21" ht="95.25" hidden="1" thickBot="1" x14ac:dyDescent="0.3">
      <c r="A49" s="26" t="str">
        <f t="shared" si="0"/>
        <v/>
      </c>
      <c r="B49" s="26">
        <f t="shared" si="1"/>
        <v>14</v>
      </c>
      <c r="C49" s="14">
        <v>2743.2743</v>
      </c>
      <c r="D49" s="14" t="s">
        <v>867</v>
      </c>
      <c r="E49" s="15">
        <v>4</v>
      </c>
      <c r="F49" s="19" t="s">
        <v>572</v>
      </c>
      <c r="G49" s="19" t="s">
        <v>572</v>
      </c>
      <c r="H49" s="19">
        <v>2022</v>
      </c>
      <c r="I49" s="19">
        <v>2023</v>
      </c>
      <c r="J49" s="31"/>
      <c r="K49" s="31"/>
      <c r="L49" s="31"/>
      <c r="M49" s="31"/>
      <c r="N49" s="31"/>
      <c r="O49" s="31"/>
      <c r="P49" s="31"/>
      <c r="Q49" s="31"/>
      <c r="R49" s="19" t="s">
        <v>15</v>
      </c>
      <c r="S49" s="19" t="s">
        <v>435</v>
      </c>
      <c r="T49" s="19" t="s">
        <v>571</v>
      </c>
      <c r="U49" s="19"/>
    </row>
    <row r="50" spans="1:21" ht="116.25" thickBot="1" x14ac:dyDescent="0.3">
      <c r="A50" s="26">
        <f t="shared" si="0"/>
        <v>15</v>
      </c>
      <c r="B50" s="26">
        <f t="shared" si="1"/>
        <v>15</v>
      </c>
      <c r="C50" s="14">
        <v>2573</v>
      </c>
      <c r="D50" s="14" t="s">
        <v>868</v>
      </c>
      <c r="E50" s="15">
        <v>2</v>
      </c>
      <c r="F50" s="16" t="s">
        <v>869</v>
      </c>
      <c r="G50" s="34" t="s">
        <v>1273</v>
      </c>
      <c r="H50" s="16">
        <v>2020</v>
      </c>
      <c r="I50" s="16">
        <v>2024</v>
      </c>
      <c r="J50" s="27">
        <v>4170192</v>
      </c>
      <c r="K50" s="27">
        <v>1370192</v>
      </c>
      <c r="L50" s="27">
        <v>32.86</v>
      </c>
      <c r="M50" s="27">
        <v>70192</v>
      </c>
      <c r="N50" s="27"/>
      <c r="O50" s="27">
        <v>100000</v>
      </c>
      <c r="P50" s="27">
        <v>600000</v>
      </c>
      <c r="Q50" s="27">
        <v>600000</v>
      </c>
      <c r="R50" s="16" t="s">
        <v>15</v>
      </c>
      <c r="S50" s="16" t="s">
        <v>435</v>
      </c>
      <c r="T50" s="16" t="s">
        <v>870</v>
      </c>
      <c r="U50" s="16" t="s">
        <v>871</v>
      </c>
    </row>
    <row r="51" spans="1:21" ht="53.25" hidden="1" thickBot="1" x14ac:dyDescent="0.3">
      <c r="A51" s="26" t="str">
        <f t="shared" si="0"/>
        <v/>
      </c>
      <c r="B51" s="26">
        <f t="shared" si="1"/>
        <v>15</v>
      </c>
      <c r="C51" s="17">
        <v>2573.2997</v>
      </c>
      <c r="D51" s="17" t="s">
        <v>542</v>
      </c>
      <c r="E51" s="15">
        <v>22</v>
      </c>
      <c r="F51" s="18" t="s">
        <v>543</v>
      </c>
      <c r="G51" s="37" t="s">
        <v>1273</v>
      </c>
      <c r="H51" s="18">
        <v>2020</v>
      </c>
      <c r="I51" s="18">
        <v>2021</v>
      </c>
      <c r="J51" s="30">
        <v>100000</v>
      </c>
      <c r="K51" s="30">
        <v>100000</v>
      </c>
      <c r="L51" s="30">
        <v>100</v>
      </c>
      <c r="M51" s="30">
        <v>50000</v>
      </c>
      <c r="N51" s="30">
        <v>50000</v>
      </c>
      <c r="O51" s="30"/>
      <c r="P51" s="30"/>
      <c r="Q51" s="30"/>
      <c r="R51" s="18" t="s">
        <v>15</v>
      </c>
      <c r="S51" s="18"/>
      <c r="T51" s="18"/>
      <c r="U51" s="18"/>
    </row>
    <row r="52" spans="1:21" ht="15.75" thickBot="1" x14ac:dyDescent="0.3">
      <c r="A52" s="26" t="str">
        <f t="shared" si="0"/>
        <v/>
      </c>
      <c r="B52" s="26">
        <f t="shared" si="1"/>
        <v>15</v>
      </c>
      <c r="C52" s="13"/>
      <c r="D52" s="13"/>
      <c r="E52" s="13">
        <v>0</v>
      </c>
      <c r="F52" s="33"/>
      <c r="G52" s="39" t="s">
        <v>236</v>
      </c>
      <c r="H52" s="40"/>
      <c r="I52" s="40"/>
      <c r="J52" s="40"/>
      <c r="K52" s="40"/>
      <c r="L52" s="40"/>
      <c r="M52" s="40"/>
      <c r="N52" s="40"/>
      <c r="O52" s="40"/>
      <c r="P52" s="40"/>
      <c r="Q52" s="40"/>
      <c r="R52" s="40"/>
      <c r="S52" s="40"/>
      <c r="T52" s="40"/>
      <c r="U52" s="41"/>
    </row>
    <row r="53" spans="1:21" ht="252.75" thickBot="1" x14ac:dyDescent="0.3">
      <c r="A53" s="26">
        <f t="shared" si="0"/>
        <v>16</v>
      </c>
      <c r="B53" s="26">
        <f t="shared" si="1"/>
        <v>16</v>
      </c>
      <c r="C53" s="14">
        <v>2825</v>
      </c>
      <c r="D53" s="14" t="s">
        <v>872</v>
      </c>
      <c r="E53" s="15">
        <v>1</v>
      </c>
      <c r="F53" s="20" t="s">
        <v>873</v>
      </c>
      <c r="G53" s="35" t="s">
        <v>1355</v>
      </c>
      <c r="H53" s="20">
        <v>2020</v>
      </c>
      <c r="I53" s="20">
        <v>2021</v>
      </c>
      <c r="J53" s="28">
        <v>62000</v>
      </c>
      <c r="K53" s="28">
        <v>15500</v>
      </c>
      <c r="L53" s="28">
        <v>25</v>
      </c>
      <c r="M53" s="28"/>
      <c r="N53" s="28">
        <v>15500</v>
      </c>
      <c r="O53" s="28"/>
      <c r="P53" s="28"/>
      <c r="Q53" s="28"/>
      <c r="R53" s="20" t="s">
        <v>874</v>
      </c>
      <c r="S53" s="20"/>
      <c r="T53" s="20" t="s">
        <v>1233</v>
      </c>
      <c r="U53" s="20" t="s">
        <v>875</v>
      </c>
    </row>
    <row r="54" spans="1:21" ht="42.75" thickBot="1" x14ac:dyDescent="0.3">
      <c r="A54" s="26">
        <f t="shared" si="0"/>
        <v>17</v>
      </c>
      <c r="B54" s="26">
        <f t="shared" si="1"/>
        <v>17</v>
      </c>
      <c r="C54" s="14">
        <v>2207</v>
      </c>
      <c r="D54" s="14" t="s">
        <v>876</v>
      </c>
      <c r="E54" s="15">
        <v>2</v>
      </c>
      <c r="F54" s="16" t="s">
        <v>436</v>
      </c>
      <c r="G54" s="34" t="s">
        <v>468</v>
      </c>
      <c r="H54" s="16">
        <v>2018</v>
      </c>
      <c r="I54" s="16">
        <v>2020</v>
      </c>
      <c r="J54" s="27">
        <v>477584.02</v>
      </c>
      <c r="K54" s="27">
        <v>277584.02</v>
      </c>
      <c r="L54" s="27">
        <v>58.12</v>
      </c>
      <c r="M54" s="27">
        <v>165056.49</v>
      </c>
      <c r="N54" s="27"/>
      <c r="O54" s="27"/>
      <c r="P54" s="27"/>
      <c r="Q54" s="27"/>
      <c r="R54" s="16" t="s">
        <v>15</v>
      </c>
      <c r="S54" s="16" t="s">
        <v>874</v>
      </c>
      <c r="T54" s="16" t="s">
        <v>877</v>
      </c>
      <c r="U54" s="16" t="s">
        <v>878</v>
      </c>
    </row>
    <row r="55" spans="1:21" ht="32.25" hidden="1" thickBot="1" x14ac:dyDescent="0.3">
      <c r="A55" s="26" t="str">
        <f t="shared" si="0"/>
        <v/>
      </c>
      <c r="B55" s="26">
        <f t="shared" si="1"/>
        <v>17</v>
      </c>
      <c r="C55" s="17">
        <v>2207.2881000000002</v>
      </c>
      <c r="D55" s="17" t="s">
        <v>573</v>
      </c>
      <c r="E55" s="15">
        <v>22</v>
      </c>
      <c r="F55" s="18" t="s">
        <v>436</v>
      </c>
      <c r="G55" s="18" t="s">
        <v>468</v>
      </c>
      <c r="H55" s="18">
        <v>2018</v>
      </c>
      <c r="I55" s="18">
        <v>2020</v>
      </c>
      <c r="J55" s="30">
        <v>477584.02</v>
      </c>
      <c r="K55" s="30">
        <v>277584.02</v>
      </c>
      <c r="L55" s="30">
        <v>58.12</v>
      </c>
      <c r="M55" s="30">
        <v>22164.02</v>
      </c>
      <c r="N55" s="30"/>
      <c r="O55" s="30"/>
      <c r="P55" s="30"/>
      <c r="Q55" s="30"/>
      <c r="R55" s="18" t="s">
        <v>15</v>
      </c>
      <c r="S55" s="18"/>
      <c r="T55" s="18" t="s">
        <v>437</v>
      </c>
      <c r="U55" s="18"/>
    </row>
    <row r="56" spans="1:21" ht="210.75" thickBot="1" x14ac:dyDescent="0.3">
      <c r="A56" s="26">
        <f t="shared" si="0"/>
        <v>18</v>
      </c>
      <c r="B56" s="26">
        <f t="shared" si="1"/>
        <v>18</v>
      </c>
      <c r="C56" s="14">
        <v>50</v>
      </c>
      <c r="D56" s="14" t="s">
        <v>1308</v>
      </c>
      <c r="E56" s="15">
        <v>2</v>
      </c>
      <c r="F56" s="16" t="s">
        <v>438</v>
      </c>
      <c r="G56" s="34" t="s">
        <v>469</v>
      </c>
      <c r="H56" s="16">
        <v>2019</v>
      </c>
      <c r="I56" s="16">
        <v>2022</v>
      </c>
      <c r="J56" s="27">
        <v>306259</v>
      </c>
      <c r="K56" s="27">
        <v>84626</v>
      </c>
      <c r="L56" s="27">
        <v>27.63</v>
      </c>
      <c r="M56" s="27"/>
      <c r="N56" s="27">
        <v>84626</v>
      </c>
      <c r="O56" s="27"/>
      <c r="P56" s="27"/>
      <c r="Q56" s="27"/>
      <c r="R56" s="16" t="s">
        <v>15</v>
      </c>
      <c r="S56" s="16"/>
      <c r="T56" s="16" t="s">
        <v>1309</v>
      </c>
      <c r="U56" s="16" t="s">
        <v>1310</v>
      </c>
    </row>
    <row r="57" spans="1:21" ht="105.75" hidden="1" thickBot="1" x14ac:dyDescent="0.3">
      <c r="A57" s="26" t="str">
        <f t="shared" si="0"/>
        <v/>
      </c>
      <c r="B57" s="26">
        <f t="shared" si="1"/>
        <v>18</v>
      </c>
      <c r="C57" s="17">
        <v>50.306100000000001</v>
      </c>
      <c r="D57" s="17" t="s">
        <v>879</v>
      </c>
      <c r="E57" s="15">
        <v>22</v>
      </c>
      <c r="F57" s="18" t="s">
        <v>438</v>
      </c>
      <c r="G57" s="18" t="s">
        <v>469</v>
      </c>
      <c r="H57" s="18">
        <v>2019</v>
      </c>
      <c r="I57" s="18">
        <v>2022</v>
      </c>
      <c r="J57" s="30">
        <v>246259</v>
      </c>
      <c r="K57" s="30">
        <v>24626</v>
      </c>
      <c r="L57" s="30">
        <v>10</v>
      </c>
      <c r="M57" s="30">
        <v>24626</v>
      </c>
      <c r="N57" s="30"/>
      <c r="O57" s="30"/>
      <c r="P57" s="30"/>
      <c r="Q57" s="30"/>
      <c r="R57" s="18" t="s">
        <v>15</v>
      </c>
      <c r="S57" s="18"/>
      <c r="T57" s="18" t="s">
        <v>880</v>
      </c>
      <c r="U57" s="18" t="s">
        <v>881</v>
      </c>
    </row>
    <row r="58" spans="1:21" ht="84.75" hidden="1" thickBot="1" x14ac:dyDescent="0.3">
      <c r="A58" s="26" t="str">
        <f t="shared" si="0"/>
        <v/>
      </c>
      <c r="B58" s="26">
        <f t="shared" si="1"/>
        <v>18</v>
      </c>
      <c r="C58" s="17">
        <v>50.283000000000001</v>
      </c>
      <c r="D58" s="17" t="s">
        <v>574</v>
      </c>
      <c r="E58" s="15">
        <v>22</v>
      </c>
      <c r="F58" s="18" t="s">
        <v>438</v>
      </c>
      <c r="G58" s="18" t="s">
        <v>469</v>
      </c>
      <c r="H58" s="18">
        <v>2019</v>
      </c>
      <c r="I58" s="18">
        <v>2021</v>
      </c>
      <c r="J58" s="30">
        <v>259220</v>
      </c>
      <c r="K58" s="30">
        <v>26000</v>
      </c>
      <c r="L58" s="30">
        <v>10.029999999999999</v>
      </c>
      <c r="M58" s="30">
        <v>5000</v>
      </c>
      <c r="N58" s="30">
        <v>5000</v>
      </c>
      <c r="O58" s="30"/>
      <c r="P58" s="30"/>
      <c r="Q58" s="30"/>
      <c r="R58" s="18" t="s">
        <v>15</v>
      </c>
      <c r="S58" s="18"/>
      <c r="T58" s="18" t="s">
        <v>439</v>
      </c>
      <c r="U58" s="18"/>
    </row>
    <row r="59" spans="1:21" ht="15.75" thickBot="1" x14ac:dyDescent="0.3">
      <c r="A59" s="26" t="str">
        <f t="shared" si="0"/>
        <v/>
      </c>
      <c r="B59" s="26">
        <f t="shared" si="1"/>
        <v>18</v>
      </c>
      <c r="C59" s="13"/>
      <c r="D59" s="13"/>
      <c r="E59" s="13">
        <v>0</v>
      </c>
      <c r="F59" s="33"/>
      <c r="G59" s="39" t="s">
        <v>237</v>
      </c>
      <c r="H59" s="40"/>
      <c r="I59" s="40"/>
      <c r="J59" s="40"/>
      <c r="K59" s="40"/>
      <c r="L59" s="40"/>
      <c r="M59" s="40"/>
      <c r="N59" s="40"/>
      <c r="O59" s="40"/>
      <c r="P59" s="40"/>
      <c r="Q59" s="40"/>
      <c r="R59" s="40"/>
      <c r="S59" s="40"/>
      <c r="T59" s="40"/>
      <c r="U59" s="41"/>
    </row>
    <row r="60" spans="1:21" ht="95.25" hidden="1" thickBot="1" x14ac:dyDescent="0.3">
      <c r="A60" s="26" t="str">
        <f t="shared" si="0"/>
        <v/>
      </c>
      <c r="B60" s="26">
        <f t="shared" si="1"/>
        <v>18</v>
      </c>
      <c r="C60" s="14">
        <v>2740.2739999999999</v>
      </c>
      <c r="D60" s="14" t="s">
        <v>882</v>
      </c>
      <c r="E60" s="15">
        <v>4</v>
      </c>
      <c r="F60" s="19" t="s">
        <v>575</v>
      </c>
      <c r="G60" s="19" t="s">
        <v>575</v>
      </c>
      <c r="H60" s="19">
        <v>2021</v>
      </c>
      <c r="I60" s="19">
        <v>2021</v>
      </c>
      <c r="J60" s="31"/>
      <c r="K60" s="31"/>
      <c r="L60" s="31"/>
      <c r="M60" s="31"/>
      <c r="N60" s="31"/>
      <c r="O60" s="31"/>
      <c r="P60" s="31"/>
      <c r="Q60" s="31"/>
      <c r="R60" s="19" t="s">
        <v>15</v>
      </c>
      <c r="S60" s="19" t="s">
        <v>435</v>
      </c>
      <c r="T60" s="19" t="s">
        <v>571</v>
      </c>
      <c r="U60" s="19"/>
    </row>
    <row r="61" spans="1:21" ht="95.25" hidden="1" thickBot="1" x14ac:dyDescent="0.3">
      <c r="A61" s="26" t="str">
        <f t="shared" si="0"/>
        <v/>
      </c>
      <c r="B61" s="26">
        <f t="shared" si="1"/>
        <v>18</v>
      </c>
      <c r="C61" s="14">
        <v>2741.2741000000001</v>
      </c>
      <c r="D61" s="14" t="s">
        <v>883</v>
      </c>
      <c r="E61" s="15">
        <v>4</v>
      </c>
      <c r="F61" s="19" t="s">
        <v>576</v>
      </c>
      <c r="G61" s="19" t="s">
        <v>576</v>
      </c>
      <c r="H61" s="19">
        <v>2022</v>
      </c>
      <c r="I61" s="19">
        <v>2023</v>
      </c>
      <c r="J61" s="31"/>
      <c r="K61" s="31"/>
      <c r="L61" s="31"/>
      <c r="M61" s="31"/>
      <c r="N61" s="31"/>
      <c r="O61" s="31"/>
      <c r="P61" s="31"/>
      <c r="Q61" s="31"/>
      <c r="R61" s="19" t="s">
        <v>15</v>
      </c>
      <c r="S61" s="19" t="s">
        <v>435</v>
      </c>
      <c r="T61" s="19" t="s">
        <v>571</v>
      </c>
      <c r="U61" s="19"/>
    </row>
    <row r="62" spans="1:21" ht="53.25" thickBot="1" x14ac:dyDescent="0.3">
      <c r="A62" s="26">
        <f t="shared" si="0"/>
        <v>19</v>
      </c>
      <c r="B62" s="26">
        <f t="shared" si="1"/>
        <v>19</v>
      </c>
      <c r="C62" s="21">
        <v>1969</v>
      </c>
      <c r="D62" s="21" t="s">
        <v>440</v>
      </c>
      <c r="E62" s="13">
        <v>3</v>
      </c>
      <c r="F62" s="13" t="s">
        <v>441</v>
      </c>
      <c r="G62" s="36" t="s">
        <v>472</v>
      </c>
      <c r="H62" s="13">
        <v>2017</v>
      </c>
      <c r="I62" s="13">
        <v>2020</v>
      </c>
      <c r="J62" s="29"/>
      <c r="K62" s="29"/>
      <c r="L62" s="29"/>
      <c r="M62" s="29"/>
      <c r="N62" s="29"/>
      <c r="O62" s="29"/>
      <c r="P62" s="29"/>
      <c r="Q62" s="29"/>
      <c r="R62" s="13" t="s">
        <v>433</v>
      </c>
      <c r="S62" s="13" t="s">
        <v>434</v>
      </c>
      <c r="T62" s="13"/>
      <c r="U62" s="13"/>
    </row>
    <row r="63" spans="1:21" ht="15.75" thickBot="1" x14ac:dyDescent="0.3">
      <c r="A63" s="26" t="str">
        <f t="shared" si="0"/>
        <v/>
      </c>
      <c r="B63" s="26">
        <f t="shared" si="1"/>
        <v>19</v>
      </c>
      <c r="C63" s="13"/>
      <c r="D63" s="13"/>
      <c r="E63" s="13">
        <v>0</v>
      </c>
      <c r="F63" s="33"/>
      <c r="G63" s="39" t="s">
        <v>238</v>
      </c>
      <c r="H63" s="40"/>
      <c r="I63" s="40"/>
      <c r="J63" s="40"/>
      <c r="K63" s="40"/>
      <c r="L63" s="40"/>
      <c r="M63" s="40"/>
      <c r="N63" s="40"/>
      <c r="O63" s="40"/>
      <c r="P63" s="40"/>
      <c r="Q63" s="40"/>
      <c r="R63" s="40"/>
      <c r="S63" s="40"/>
      <c r="T63" s="40"/>
      <c r="U63" s="41"/>
    </row>
    <row r="64" spans="1:21" ht="15.75" thickBot="1" x14ac:dyDescent="0.3">
      <c r="A64" s="26" t="str">
        <f t="shared" si="0"/>
        <v/>
      </c>
      <c r="B64" s="26">
        <f t="shared" si="1"/>
        <v>19</v>
      </c>
      <c r="C64" s="13"/>
      <c r="D64" s="13"/>
      <c r="E64" s="13">
        <v>0</v>
      </c>
      <c r="F64" s="33"/>
      <c r="G64" s="45" t="s">
        <v>239</v>
      </c>
      <c r="H64" s="46"/>
      <c r="I64" s="46"/>
      <c r="J64" s="46"/>
      <c r="K64" s="46"/>
      <c r="L64" s="46"/>
      <c r="M64" s="46"/>
      <c r="N64" s="46"/>
      <c r="O64" s="46"/>
      <c r="P64" s="46"/>
      <c r="Q64" s="46"/>
      <c r="R64" s="46"/>
      <c r="S64" s="46"/>
      <c r="T64" s="46"/>
      <c r="U64" s="47"/>
    </row>
    <row r="65" spans="1:21" ht="15.75" thickBot="1" x14ac:dyDescent="0.3">
      <c r="A65" s="26" t="str">
        <f t="shared" si="0"/>
        <v/>
      </c>
      <c r="B65" s="26">
        <f t="shared" si="1"/>
        <v>19</v>
      </c>
      <c r="C65" s="13"/>
      <c r="D65" s="13"/>
      <c r="E65" s="13">
        <v>0</v>
      </c>
      <c r="F65" s="33"/>
      <c r="G65" s="48" t="s">
        <v>240</v>
      </c>
      <c r="H65" s="49"/>
      <c r="I65" s="49"/>
      <c r="J65" s="49"/>
      <c r="K65" s="49"/>
      <c r="L65" s="49"/>
      <c r="M65" s="49"/>
      <c r="N65" s="49"/>
      <c r="O65" s="49"/>
      <c r="P65" s="49"/>
      <c r="Q65" s="49"/>
      <c r="R65" s="49"/>
      <c r="S65" s="49"/>
      <c r="T65" s="49"/>
      <c r="U65" s="50"/>
    </row>
    <row r="66" spans="1:21" ht="15.75" thickBot="1" x14ac:dyDescent="0.3">
      <c r="A66" s="26" t="str">
        <f t="shared" si="0"/>
        <v/>
      </c>
      <c r="B66" s="26">
        <f t="shared" si="1"/>
        <v>19</v>
      </c>
      <c r="C66" s="13"/>
      <c r="D66" s="13"/>
      <c r="E66" s="13">
        <v>0</v>
      </c>
      <c r="F66" s="33"/>
      <c r="G66" s="39" t="s">
        <v>241</v>
      </c>
      <c r="H66" s="40"/>
      <c r="I66" s="40"/>
      <c r="J66" s="40"/>
      <c r="K66" s="40"/>
      <c r="L66" s="40"/>
      <c r="M66" s="40"/>
      <c r="N66" s="40"/>
      <c r="O66" s="40"/>
      <c r="P66" s="40"/>
      <c r="Q66" s="40"/>
      <c r="R66" s="40"/>
      <c r="S66" s="40"/>
      <c r="T66" s="40"/>
      <c r="U66" s="41"/>
    </row>
    <row r="67" spans="1:21" ht="32.25" thickBot="1" x14ac:dyDescent="0.3">
      <c r="A67" s="26">
        <f t="shared" si="0"/>
        <v>20</v>
      </c>
      <c r="B67" s="26">
        <f t="shared" si="1"/>
        <v>20</v>
      </c>
      <c r="C67" s="14">
        <v>2689</v>
      </c>
      <c r="D67" s="14" t="s">
        <v>884</v>
      </c>
      <c r="E67" s="15">
        <v>2</v>
      </c>
      <c r="F67" s="16" t="s">
        <v>578</v>
      </c>
      <c r="G67" s="34" t="s">
        <v>713</v>
      </c>
      <c r="H67" s="16">
        <v>2020</v>
      </c>
      <c r="I67" s="16">
        <v>2021</v>
      </c>
      <c r="J67" s="27">
        <v>3000000</v>
      </c>
      <c r="K67" s="27">
        <v>300000</v>
      </c>
      <c r="L67" s="27">
        <v>10</v>
      </c>
      <c r="M67" s="27"/>
      <c r="N67" s="27">
        <v>300000</v>
      </c>
      <c r="O67" s="27"/>
      <c r="P67" s="27"/>
      <c r="Q67" s="27"/>
      <c r="R67" s="16" t="s">
        <v>433</v>
      </c>
      <c r="S67" s="16" t="s">
        <v>52</v>
      </c>
      <c r="T67" s="16" t="s">
        <v>885</v>
      </c>
      <c r="U67" s="16" t="s">
        <v>886</v>
      </c>
    </row>
    <row r="68" spans="1:21" ht="32.25" hidden="1" thickBot="1" x14ac:dyDescent="0.3">
      <c r="A68" s="26" t="str">
        <f t="shared" ref="A68:A131" si="2">IF((B68&gt;B67),B68,"")</f>
        <v/>
      </c>
      <c r="B68" s="26">
        <f t="shared" ref="B68:B131" si="3">IF(AND(E68&gt;0, E68&lt;4),B67+1,B67)</f>
        <v>20</v>
      </c>
      <c r="C68" s="17">
        <v>2689.2840999999999</v>
      </c>
      <c r="D68" s="17" t="s">
        <v>577</v>
      </c>
      <c r="E68" s="15">
        <v>22</v>
      </c>
      <c r="F68" s="18" t="s">
        <v>578</v>
      </c>
      <c r="G68" s="18" t="s">
        <v>713</v>
      </c>
      <c r="H68" s="18">
        <v>2020</v>
      </c>
      <c r="I68" s="18">
        <v>2020</v>
      </c>
      <c r="J68" s="30">
        <v>3000000</v>
      </c>
      <c r="K68" s="30">
        <v>300000</v>
      </c>
      <c r="L68" s="30">
        <v>10</v>
      </c>
      <c r="M68" s="30">
        <v>300000</v>
      </c>
      <c r="N68" s="30"/>
      <c r="O68" s="30"/>
      <c r="P68" s="30"/>
      <c r="Q68" s="30"/>
      <c r="R68" s="18" t="s">
        <v>433</v>
      </c>
      <c r="S68" s="18" t="s">
        <v>52</v>
      </c>
      <c r="T68" s="18" t="s">
        <v>579</v>
      </c>
      <c r="U68" s="18"/>
    </row>
    <row r="69" spans="1:21" ht="168.75" thickBot="1" x14ac:dyDescent="0.3">
      <c r="A69" s="26">
        <f t="shared" si="2"/>
        <v>21</v>
      </c>
      <c r="B69" s="26">
        <f t="shared" si="3"/>
        <v>21</v>
      </c>
      <c r="C69" s="14">
        <v>2084</v>
      </c>
      <c r="D69" s="14" t="s">
        <v>887</v>
      </c>
      <c r="E69" s="15">
        <v>2</v>
      </c>
      <c r="F69" s="16" t="s">
        <v>443</v>
      </c>
      <c r="G69" s="34" t="s">
        <v>470</v>
      </c>
      <c r="H69" s="16">
        <v>2017</v>
      </c>
      <c r="I69" s="16">
        <v>2020</v>
      </c>
      <c r="J69" s="27">
        <v>1796468.66</v>
      </c>
      <c r="K69" s="27">
        <v>1757942.66</v>
      </c>
      <c r="L69" s="27">
        <v>97.86</v>
      </c>
      <c r="M69" s="27">
        <v>240871</v>
      </c>
      <c r="N69" s="27"/>
      <c r="O69" s="27"/>
      <c r="P69" s="27"/>
      <c r="Q69" s="27"/>
      <c r="R69" s="16" t="s">
        <v>433</v>
      </c>
      <c r="S69" s="16"/>
      <c r="T69" s="16" t="s">
        <v>444</v>
      </c>
      <c r="U69" s="16" t="s">
        <v>888</v>
      </c>
    </row>
    <row r="70" spans="1:21" ht="137.25" hidden="1" thickBot="1" x14ac:dyDescent="0.3">
      <c r="A70" s="26" t="str">
        <f t="shared" si="2"/>
        <v/>
      </c>
      <c r="B70" s="26">
        <f t="shared" si="3"/>
        <v>21</v>
      </c>
      <c r="C70" s="17">
        <v>2084.2842000000001</v>
      </c>
      <c r="D70" s="17" t="s">
        <v>580</v>
      </c>
      <c r="E70" s="15">
        <v>22</v>
      </c>
      <c r="F70" s="18" t="s">
        <v>443</v>
      </c>
      <c r="G70" s="18" t="s">
        <v>470</v>
      </c>
      <c r="H70" s="18">
        <v>2017</v>
      </c>
      <c r="I70" s="18">
        <v>2021</v>
      </c>
      <c r="J70" s="30">
        <v>2930110.66</v>
      </c>
      <c r="K70" s="30">
        <v>2891584.66</v>
      </c>
      <c r="L70" s="30">
        <v>98.69</v>
      </c>
      <c r="M70" s="30">
        <v>420000</v>
      </c>
      <c r="N70" s="30">
        <v>497000</v>
      </c>
      <c r="O70" s="30"/>
      <c r="P70" s="30"/>
      <c r="Q70" s="30"/>
      <c r="R70" s="18" t="s">
        <v>433</v>
      </c>
      <c r="S70" s="18"/>
      <c r="T70" s="18" t="s">
        <v>444</v>
      </c>
      <c r="U70" s="18"/>
    </row>
    <row r="71" spans="1:21" ht="105.75" hidden="1" thickBot="1" x14ac:dyDescent="0.3">
      <c r="A71" s="26" t="str">
        <f t="shared" si="2"/>
        <v/>
      </c>
      <c r="B71" s="26">
        <f t="shared" si="3"/>
        <v>21</v>
      </c>
      <c r="C71" s="14">
        <v>2243.2242999999999</v>
      </c>
      <c r="D71" s="14" t="s">
        <v>889</v>
      </c>
      <c r="E71" s="15">
        <v>4</v>
      </c>
      <c r="F71" s="19" t="s">
        <v>442</v>
      </c>
      <c r="G71" s="19" t="s">
        <v>442</v>
      </c>
      <c r="H71" s="19">
        <v>2020</v>
      </c>
      <c r="I71" s="19">
        <v>2021</v>
      </c>
      <c r="J71" s="31">
        <v>60000</v>
      </c>
      <c r="K71" s="31">
        <v>60000</v>
      </c>
      <c r="L71" s="31">
        <v>100</v>
      </c>
      <c r="M71" s="31">
        <v>15000</v>
      </c>
      <c r="N71" s="31">
        <v>45000</v>
      </c>
      <c r="O71" s="31"/>
      <c r="P71" s="31"/>
      <c r="Q71" s="31"/>
      <c r="R71" s="19" t="s">
        <v>433</v>
      </c>
      <c r="S71" s="19"/>
      <c r="T71" s="19"/>
      <c r="U71" s="19"/>
    </row>
    <row r="72" spans="1:21" ht="84.75" thickBot="1" x14ac:dyDescent="0.3">
      <c r="A72" s="26">
        <f t="shared" si="2"/>
        <v>22</v>
      </c>
      <c r="B72" s="26">
        <f t="shared" si="3"/>
        <v>22</v>
      </c>
      <c r="C72" s="14">
        <v>60</v>
      </c>
      <c r="D72" s="14" t="s">
        <v>890</v>
      </c>
      <c r="E72" s="15">
        <v>2</v>
      </c>
      <c r="F72" s="16" t="s">
        <v>746</v>
      </c>
      <c r="G72" s="34" t="s">
        <v>766</v>
      </c>
      <c r="H72" s="16">
        <v>2017</v>
      </c>
      <c r="I72" s="16">
        <v>2022</v>
      </c>
      <c r="J72" s="27">
        <v>1795900.8</v>
      </c>
      <c r="K72" s="27">
        <v>1795900.8</v>
      </c>
      <c r="L72" s="27">
        <v>100</v>
      </c>
      <c r="M72" s="27">
        <v>297466</v>
      </c>
      <c r="N72" s="27">
        <v>400000</v>
      </c>
      <c r="O72" s="27">
        <v>670557.93999999994</v>
      </c>
      <c r="P72" s="27"/>
      <c r="Q72" s="27"/>
      <c r="R72" s="16" t="s">
        <v>433</v>
      </c>
      <c r="S72" s="16"/>
      <c r="T72" s="16" t="s">
        <v>891</v>
      </c>
      <c r="U72" s="16" t="s">
        <v>892</v>
      </c>
    </row>
    <row r="73" spans="1:21" ht="74.25" hidden="1" thickBot="1" x14ac:dyDescent="0.3">
      <c r="A73" s="26" t="str">
        <f t="shared" si="2"/>
        <v/>
      </c>
      <c r="B73" s="26">
        <f t="shared" si="3"/>
        <v>22</v>
      </c>
      <c r="C73" s="17">
        <v>60.284300000000002</v>
      </c>
      <c r="D73" s="17" t="s">
        <v>745</v>
      </c>
      <c r="E73" s="15">
        <v>22</v>
      </c>
      <c r="F73" s="18" t="s">
        <v>746</v>
      </c>
      <c r="G73" s="18" t="s">
        <v>766</v>
      </c>
      <c r="H73" s="18">
        <v>2017</v>
      </c>
      <c r="I73" s="18">
        <v>2021</v>
      </c>
      <c r="J73" s="30">
        <v>1795900.8</v>
      </c>
      <c r="K73" s="30">
        <v>1795900.8</v>
      </c>
      <c r="L73" s="30">
        <v>100</v>
      </c>
      <c r="M73" s="30">
        <v>690000</v>
      </c>
      <c r="N73" s="30">
        <v>400000</v>
      </c>
      <c r="O73" s="30"/>
      <c r="P73" s="30"/>
      <c r="Q73" s="30"/>
      <c r="R73" s="18" t="s">
        <v>433</v>
      </c>
      <c r="S73" s="18"/>
      <c r="T73" s="18" t="s">
        <v>581</v>
      </c>
      <c r="U73" s="18"/>
    </row>
    <row r="74" spans="1:21" ht="15.75" thickBot="1" x14ac:dyDescent="0.3">
      <c r="A74" s="26" t="str">
        <f t="shared" si="2"/>
        <v/>
      </c>
      <c r="B74" s="26">
        <f t="shared" si="3"/>
        <v>22</v>
      </c>
      <c r="C74" s="13"/>
      <c r="D74" s="13"/>
      <c r="E74" s="13">
        <v>0</v>
      </c>
      <c r="F74" s="33"/>
      <c r="G74" s="39" t="s">
        <v>242</v>
      </c>
      <c r="H74" s="40"/>
      <c r="I74" s="40"/>
      <c r="J74" s="40"/>
      <c r="K74" s="40"/>
      <c r="L74" s="40"/>
      <c r="M74" s="40"/>
      <c r="N74" s="40"/>
      <c r="O74" s="40"/>
      <c r="P74" s="40"/>
      <c r="Q74" s="40"/>
      <c r="R74" s="40"/>
      <c r="S74" s="40"/>
      <c r="T74" s="40"/>
      <c r="U74" s="41"/>
    </row>
    <row r="75" spans="1:21" ht="210.75" thickBot="1" x14ac:dyDescent="0.3">
      <c r="A75" s="26">
        <f t="shared" si="2"/>
        <v>23</v>
      </c>
      <c r="B75" s="26">
        <f t="shared" si="3"/>
        <v>23</v>
      </c>
      <c r="C75" s="14">
        <v>1944</v>
      </c>
      <c r="D75" s="14" t="s">
        <v>893</v>
      </c>
      <c r="E75" s="15">
        <v>2</v>
      </c>
      <c r="F75" s="16" t="s">
        <v>582</v>
      </c>
      <c r="G75" s="34" t="s">
        <v>714</v>
      </c>
      <c r="H75" s="16">
        <v>2020</v>
      </c>
      <c r="I75" s="16">
        <v>2021</v>
      </c>
      <c r="J75" s="27">
        <v>25000</v>
      </c>
      <c r="K75" s="27">
        <v>25000</v>
      </c>
      <c r="L75" s="27">
        <v>100</v>
      </c>
      <c r="M75" s="27"/>
      <c r="N75" s="27"/>
      <c r="O75" s="27"/>
      <c r="P75" s="27"/>
      <c r="Q75" s="27"/>
      <c r="R75" s="16" t="s">
        <v>13</v>
      </c>
      <c r="S75" s="16"/>
      <c r="T75" s="16" t="s">
        <v>583</v>
      </c>
      <c r="U75" s="16" t="s">
        <v>894</v>
      </c>
    </row>
    <row r="76" spans="1:21" ht="42.75" thickBot="1" x14ac:dyDescent="0.3">
      <c r="A76" s="26">
        <f t="shared" si="2"/>
        <v>24</v>
      </c>
      <c r="B76" s="26">
        <f t="shared" si="3"/>
        <v>24</v>
      </c>
      <c r="C76" s="14">
        <v>1945</v>
      </c>
      <c r="D76" s="14" t="s">
        <v>895</v>
      </c>
      <c r="E76" s="15">
        <v>2</v>
      </c>
      <c r="F76" s="16" t="s">
        <v>408</v>
      </c>
      <c r="G76" s="34" t="s">
        <v>424</v>
      </c>
      <c r="H76" s="16">
        <v>2019</v>
      </c>
      <c r="I76" s="16">
        <v>2022</v>
      </c>
      <c r="J76" s="27">
        <v>500000</v>
      </c>
      <c r="K76" s="27">
        <v>500000</v>
      </c>
      <c r="L76" s="27">
        <v>100</v>
      </c>
      <c r="M76" s="27"/>
      <c r="N76" s="27">
        <v>250000</v>
      </c>
      <c r="O76" s="27">
        <v>250000</v>
      </c>
      <c r="P76" s="27"/>
      <c r="Q76" s="27"/>
      <c r="R76" s="16" t="s">
        <v>433</v>
      </c>
      <c r="S76" s="16" t="s">
        <v>434</v>
      </c>
      <c r="T76" s="16" t="s">
        <v>896</v>
      </c>
      <c r="U76" s="16" t="s">
        <v>897</v>
      </c>
    </row>
    <row r="77" spans="1:21" ht="32.25" hidden="1" thickBot="1" x14ac:dyDescent="0.3">
      <c r="A77" s="26" t="str">
        <f t="shared" si="2"/>
        <v/>
      </c>
      <c r="B77" s="26">
        <f t="shared" si="3"/>
        <v>24</v>
      </c>
      <c r="C77" s="17">
        <v>1945.2844</v>
      </c>
      <c r="D77" s="22">
        <v>43594.725694444445</v>
      </c>
      <c r="E77" s="15">
        <v>22</v>
      </c>
      <c r="F77" s="18" t="s">
        <v>408</v>
      </c>
      <c r="G77" s="18" t="s">
        <v>424</v>
      </c>
      <c r="H77" s="18">
        <v>2019</v>
      </c>
      <c r="I77" s="18">
        <v>2021</v>
      </c>
      <c r="J77" s="30">
        <v>500000</v>
      </c>
      <c r="K77" s="30">
        <v>500000</v>
      </c>
      <c r="L77" s="30">
        <v>100</v>
      </c>
      <c r="M77" s="30">
        <v>250000</v>
      </c>
      <c r="N77" s="30">
        <v>250000</v>
      </c>
      <c r="O77" s="30"/>
      <c r="P77" s="30"/>
      <c r="Q77" s="30"/>
      <c r="R77" s="18" t="s">
        <v>433</v>
      </c>
      <c r="S77" s="18" t="s">
        <v>434</v>
      </c>
      <c r="T77" s="18"/>
      <c r="U77" s="18"/>
    </row>
    <row r="78" spans="1:21" ht="32.25" thickBot="1" x14ac:dyDescent="0.3">
      <c r="A78" s="26">
        <f t="shared" si="2"/>
        <v>25</v>
      </c>
      <c r="B78" s="26">
        <f t="shared" si="3"/>
        <v>25</v>
      </c>
      <c r="C78" s="21">
        <v>1514</v>
      </c>
      <c r="D78" s="21" t="s">
        <v>584</v>
      </c>
      <c r="E78" s="13">
        <v>3</v>
      </c>
      <c r="F78" s="13" t="s">
        <v>36</v>
      </c>
      <c r="G78" s="36" t="s">
        <v>346</v>
      </c>
      <c r="H78" s="13">
        <v>2015</v>
      </c>
      <c r="I78" s="13">
        <v>2021</v>
      </c>
      <c r="J78" s="29">
        <v>333924</v>
      </c>
      <c r="K78" s="29">
        <v>333924</v>
      </c>
      <c r="L78" s="29">
        <v>100</v>
      </c>
      <c r="M78" s="29"/>
      <c r="N78" s="29">
        <v>330000</v>
      </c>
      <c r="O78" s="29"/>
      <c r="P78" s="29"/>
      <c r="Q78" s="29"/>
      <c r="R78" s="13" t="s">
        <v>433</v>
      </c>
      <c r="S78" s="13" t="s">
        <v>434</v>
      </c>
      <c r="T78" s="13"/>
      <c r="U78" s="13"/>
    </row>
    <row r="79" spans="1:21" ht="53.25" thickBot="1" x14ac:dyDescent="0.3">
      <c r="A79" s="26">
        <f t="shared" si="2"/>
        <v>26</v>
      </c>
      <c r="B79" s="26">
        <f t="shared" si="3"/>
        <v>26</v>
      </c>
      <c r="C79" s="14">
        <v>1109</v>
      </c>
      <c r="D79" s="14" t="s">
        <v>1311</v>
      </c>
      <c r="E79" s="15">
        <v>2</v>
      </c>
      <c r="F79" s="16" t="s">
        <v>431</v>
      </c>
      <c r="G79" s="34" t="s">
        <v>347</v>
      </c>
      <c r="H79" s="16">
        <v>2016</v>
      </c>
      <c r="I79" s="16">
        <v>2021</v>
      </c>
      <c r="J79" s="27">
        <v>1264431.18</v>
      </c>
      <c r="K79" s="27">
        <v>284001.18</v>
      </c>
      <c r="L79" s="27">
        <v>22.46</v>
      </c>
      <c r="M79" s="27">
        <v>37967.03</v>
      </c>
      <c r="N79" s="27">
        <v>105805.97</v>
      </c>
      <c r="O79" s="27"/>
      <c r="P79" s="27"/>
      <c r="Q79" s="27"/>
      <c r="R79" s="16" t="s">
        <v>15</v>
      </c>
      <c r="S79" s="16"/>
      <c r="T79" s="16" t="s">
        <v>899</v>
      </c>
      <c r="U79" s="16" t="s">
        <v>900</v>
      </c>
    </row>
    <row r="80" spans="1:21" ht="53.25" hidden="1" thickBot="1" x14ac:dyDescent="0.3">
      <c r="A80" s="26" t="str">
        <f t="shared" si="2"/>
        <v/>
      </c>
      <c r="B80" s="26">
        <f t="shared" si="3"/>
        <v>26</v>
      </c>
      <c r="C80" s="17">
        <v>1109.3054</v>
      </c>
      <c r="D80" s="17" t="s">
        <v>898</v>
      </c>
      <c r="E80" s="15">
        <v>22</v>
      </c>
      <c r="F80" s="18" t="s">
        <v>431</v>
      </c>
      <c r="G80" s="18" t="s">
        <v>347</v>
      </c>
      <c r="H80" s="18">
        <v>2016</v>
      </c>
      <c r="I80" s="18">
        <v>2021</v>
      </c>
      <c r="J80" s="30">
        <v>1073141.78</v>
      </c>
      <c r="K80" s="30">
        <v>186845</v>
      </c>
      <c r="L80" s="30">
        <v>17.41</v>
      </c>
      <c r="M80" s="30">
        <v>69121</v>
      </c>
      <c r="N80" s="30">
        <v>17373</v>
      </c>
      <c r="O80" s="30"/>
      <c r="P80" s="30"/>
      <c r="Q80" s="30"/>
      <c r="R80" s="18" t="s">
        <v>15</v>
      </c>
      <c r="S80" s="18"/>
      <c r="T80" s="18" t="s">
        <v>899</v>
      </c>
      <c r="U80" s="18" t="s">
        <v>900</v>
      </c>
    </row>
    <row r="81" spans="1:21" ht="53.25" hidden="1" thickBot="1" x14ac:dyDescent="0.3">
      <c r="A81" s="26" t="str">
        <f t="shared" si="2"/>
        <v/>
      </c>
      <c r="B81" s="26">
        <f t="shared" si="3"/>
        <v>26</v>
      </c>
      <c r="C81" s="17">
        <v>1109.2914000000001</v>
      </c>
      <c r="D81" s="17" t="s">
        <v>774</v>
      </c>
      <c r="E81" s="15">
        <v>22</v>
      </c>
      <c r="F81" s="18" t="s">
        <v>431</v>
      </c>
      <c r="G81" s="18" t="s">
        <v>347</v>
      </c>
      <c r="H81" s="18">
        <v>2016</v>
      </c>
      <c r="I81" s="18">
        <v>2020</v>
      </c>
      <c r="J81" s="30">
        <v>1073141.78</v>
      </c>
      <c r="K81" s="30">
        <v>186845</v>
      </c>
      <c r="L81" s="30">
        <v>17.41</v>
      </c>
      <c r="M81" s="30"/>
      <c r="N81" s="30"/>
      <c r="O81" s="30"/>
      <c r="P81" s="30"/>
      <c r="Q81" s="30"/>
      <c r="R81" s="18" t="s">
        <v>15</v>
      </c>
      <c r="S81" s="18"/>
      <c r="T81" s="18" t="s">
        <v>775</v>
      </c>
      <c r="U81" s="18"/>
    </row>
    <row r="82" spans="1:21" ht="53.25" thickBot="1" x14ac:dyDescent="0.3">
      <c r="A82" s="26">
        <f t="shared" si="2"/>
        <v>27</v>
      </c>
      <c r="B82" s="26">
        <f t="shared" si="3"/>
        <v>27</v>
      </c>
      <c r="C82" s="14">
        <v>3027</v>
      </c>
      <c r="D82" s="14" t="s">
        <v>1234</v>
      </c>
      <c r="E82" s="15">
        <v>1</v>
      </c>
      <c r="F82" s="20" t="s">
        <v>1235</v>
      </c>
      <c r="G82" s="35" t="s">
        <v>1274</v>
      </c>
      <c r="H82" s="20">
        <v>2020</v>
      </c>
      <c r="I82" s="20">
        <v>2020</v>
      </c>
      <c r="J82" s="28">
        <v>50000</v>
      </c>
      <c r="K82" s="28"/>
      <c r="L82" s="28"/>
      <c r="M82" s="28"/>
      <c r="N82" s="28"/>
      <c r="O82" s="28"/>
      <c r="P82" s="28"/>
      <c r="Q82" s="28"/>
      <c r="R82" s="20" t="s">
        <v>433</v>
      </c>
      <c r="S82" s="20" t="s">
        <v>434</v>
      </c>
      <c r="T82" s="20" t="s">
        <v>1236</v>
      </c>
      <c r="U82" s="20" t="s">
        <v>1237</v>
      </c>
    </row>
    <row r="83" spans="1:21" ht="42.75" hidden="1" thickBot="1" x14ac:dyDescent="0.3">
      <c r="A83" s="26" t="str">
        <f t="shared" si="2"/>
        <v/>
      </c>
      <c r="B83" s="26">
        <f t="shared" si="3"/>
        <v>27</v>
      </c>
      <c r="C83" s="17">
        <v>3027.3033999999998</v>
      </c>
      <c r="D83" s="17" t="s">
        <v>1238</v>
      </c>
      <c r="E83" s="15">
        <v>22</v>
      </c>
      <c r="F83" s="18" t="s">
        <v>1235</v>
      </c>
      <c r="G83" s="18" t="s">
        <v>1274</v>
      </c>
      <c r="H83" s="18">
        <v>2020</v>
      </c>
      <c r="I83" s="18">
        <v>2020</v>
      </c>
      <c r="J83" s="30">
        <v>50000</v>
      </c>
      <c r="K83" s="30"/>
      <c r="L83" s="30"/>
      <c r="M83" s="30"/>
      <c r="N83" s="30"/>
      <c r="O83" s="30"/>
      <c r="P83" s="30"/>
      <c r="Q83" s="30"/>
      <c r="R83" s="18" t="s">
        <v>433</v>
      </c>
      <c r="S83" s="18" t="s">
        <v>434</v>
      </c>
      <c r="T83" s="18" t="s">
        <v>1236</v>
      </c>
      <c r="U83" s="18" t="s">
        <v>1236</v>
      </c>
    </row>
    <row r="84" spans="1:21" ht="32.25" thickBot="1" x14ac:dyDescent="0.3">
      <c r="A84" s="26">
        <f t="shared" si="2"/>
        <v>28</v>
      </c>
      <c r="B84" s="26">
        <f t="shared" si="3"/>
        <v>28</v>
      </c>
      <c r="C84" s="14">
        <v>63</v>
      </c>
      <c r="D84" s="14" t="s">
        <v>1239</v>
      </c>
      <c r="E84" s="15">
        <v>2</v>
      </c>
      <c r="F84" s="16" t="s">
        <v>902</v>
      </c>
      <c r="G84" s="34" t="s">
        <v>1275</v>
      </c>
      <c r="H84" s="16">
        <v>2021</v>
      </c>
      <c r="I84" s="16">
        <v>2023</v>
      </c>
      <c r="J84" s="27">
        <v>630000</v>
      </c>
      <c r="K84" s="27">
        <v>630000</v>
      </c>
      <c r="L84" s="27">
        <v>100</v>
      </c>
      <c r="M84" s="27"/>
      <c r="N84" s="27">
        <v>130000</v>
      </c>
      <c r="O84" s="27">
        <v>250000</v>
      </c>
      <c r="P84" s="27">
        <v>250000</v>
      </c>
      <c r="Q84" s="27"/>
      <c r="R84" s="16" t="s">
        <v>433</v>
      </c>
      <c r="S84" s="16" t="s">
        <v>434</v>
      </c>
      <c r="T84" s="16" t="s">
        <v>1240</v>
      </c>
      <c r="U84" s="16" t="s">
        <v>1241</v>
      </c>
    </row>
    <row r="85" spans="1:21" ht="32.25" hidden="1" thickBot="1" x14ac:dyDescent="0.3">
      <c r="A85" s="26" t="str">
        <f t="shared" si="2"/>
        <v/>
      </c>
      <c r="B85" s="26">
        <f t="shared" si="3"/>
        <v>28</v>
      </c>
      <c r="C85" s="17">
        <v>63.302799999999998</v>
      </c>
      <c r="D85" s="17" t="s">
        <v>901</v>
      </c>
      <c r="E85" s="15">
        <v>22</v>
      </c>
      <c r="F85" s="18" t="s">
        <v>902</v>
      </c>
      <c r="G85" s="18" t="s">
        <v>1275</v>
      </c>
      <c r="H85" s="18">
        <v>2017</v>
      </c>
      <c r="I85" s="18">
        <v>2023</v>
      </c>
      <c r="J85" s="30">
        <v>630000</v>
      </c>
      <c r="K85" s="30">
        <v>630000</v>
      </c>
      <c r="L85" s="30">
        <v>100</v>
      </c>
      <c r="M85" s="30"/>
      <c r="N85" s="30">
        <v>130000</v>
      </c>
      <c r="O85" s="30">
        <v>250000</v>
      </c>
      <c r="P85" s="30">
        <v>250000</v>
      </c>
      <c r="Q85" s="30"/>
      <c r="R85" s="18" t="s">
        <v>433</v>
      </c>
      <c r="S85" s="18" t="s">
        <v>434</v>
      </c>
      <c r="T85" s="18" t="s">
        <v>903</v>
      </c>
      <c r="U85" s="18" t="s">
        <v>904</v>
      </c>
    </row>
    <row r="86" spans="1:21" ht="32.25" hidden="1" thickBot="1" x14ac:dyDescent="0.3">
      <c r="A86" s="26" t="str">
        <f t="shared" si="2"/>
        <v/>
      </c>
      <c r="B86" s="26">
        <f t="shared" si="3"/>
        <v>28</v>
      </c>
      <c r="C86" s="17">
        <v>63.284500000000001</v>
      </c>
      <c r="D86" s="17" t="s">
        <v>495</v>
      </c>
      <c r="E86" s="15">
        <v>22</v>
      </c>
      <c r="F86" s="18" t="s">
        <v>38</v>
      </c>
      <c r="G86" s="37" t="s">
        <v>1275</v>
      </c>
      <c r="H86" s="18">
        <v>2017</v>
      </c>
      <c r="I86" s="18">
        <v>2020</v>
      </c>
      <c r="J86" s="30">
        <v>130000</v>
      </c>
      <c r="K86" s="30">
        <v>130000</v>
      </c>
      <c r="L86" s="30">
        <v>100</v>
      </c>
      <c r="M86" s="30">
        <v>130000</v>
      </c>
      <c r="N86" s="30"/>
      <c r="O86" s="30"/>
      <c r="P86" s="30"/>
      <c r="Q86" s="30"/>
      <c r="R86" s="18" t="s">
        <v>433</v>
      </c>
      <c r="S86" s="18" t="s">
        <v>434</v>
      </c>
      <c r="T86" s="18"/>
      <c r="U86" s="18"/>
    </row>
    <row r="87" spans="1:21" ht="105.75" hidden="1" thickBot="1" x14ac:dyDescent="0.3">
      <c r="A87" s="26" t="str">
        <f t="shared" si="2"/>
        <v/>
      </c>
      <c r="B87" s="26">
        <f t="shared" si="3"/>
        <v>28</v>
      </c>
      <c r="C87" s="14">
        <v>67.67</v>
      </c>
      <c r="D87" s="14" t="s">
        <v>905</v>
      </c>
      <c r="E87" s="15">
        <v>4</v>
      </c>
      <c r="F87" s="19" t="s">
        <v>544</v>
      </c>
      <c r="G87" s="19" t="s">
        <v>544</v>
      </c>
      <c r="H87" s="19">
        <v>2022</v>
      </c>
      <c r="I87" s="19">
        <v>2022</v>
      </c>
      <c r="J87" s="31">
        <v>250000</v>
      </c>
      <c r="K87" s="31">
        <v>250000</v>
      </c>
      <c r="L87" s="31">
        <v>100</v>
      </c>
      <c r="M87" s="31"/>
      <c r="N87" s="31"/>
      <c r="O87" s="31">
        <v>250000</v>
      </c>
      <c r="P87" s="31"/>
      <c r="Q87" s="31"/>
      <c r="R87" s="19" t="s">
        <v>433</v>
      </c>
      <c r="S87" s="19"/>
      <c r="T87" s="19"/>
      <c r="U87" s="19"/>
    </row>
    <row r="88" spans="1:21" ht="105.75" hidden="1" thickBot="1" x14ac:dyDescent="0.3">
      <c r="A88" s="26" t="str">
        <f t="shared" si="2"/>
        <v/>
      </c>
      <c r="B88" s="26">
        <f t="shared" si="3"/>
        <v>28</v>
      </c>
      <c r="C88" s="14">
        <v>69.69</v>
      </c>
      <c r="D88" s="14" t="s">
        <v>906</v>
      </c>
      <c r="E88" s="15">
        <v>4</v>
      </c>
      <c r="F88" s="19" t="s">
        <v>585</v>
      </c>
      <c r="G88" s="38" t="s">
        <v>348</v>
      </c>
      <c r="H88" s="19">
        <v>2023</v>
      </c>
      <c r="I88" s="19">
        <v>2023</v>
      </c>
      <c r="J88" s="31">
        <v>250000</v>
      </c>
      <c r="K88" s="31">
        <v>250000</v>
      </c>
      <c r="L88" s="31">
        <v>100</v>
      </c>
      <c r="M88" s="31"/>
      <c r="N88" s="31"/>
      <c r="O88" s="31"/>
      <c r="P88" s="31">
        <v>250000</v>
      </c>
      <c r="Q88" s="31"/>
      <c r="R88" s="19" t="s">
        <v>433</v>
      </c>
      <c r="S88" s="19" t="s">
        <v>14</v>
      </c>
      <c r="T88" s="19" t="s">
        <v>586</v>
      </c>
      <c r="U88" s="19"/>
    </row>
    <row r="89" spans="1:21" ht="32.25" thickBot="1" x14ac:dyDescent="0.3">
      <c r="A89" s="26">
        <f t="shared" si="2"/>
        <v>29</v>
      </c>
      <c r="B89" s="26">
        <f t="shared" si="3"/>
        <v>29</v>
      </c>
      <c r="C89" s="14">
        <v>70</v>
      </c>
      <c r="D89" s="14" t="s">
        <v>907</v>
      </c>
      <c r="E89" s="15">
        <v>2</v>
      </c>
      <c r="F89" s="16" t="s">
        <v>421</v>
      </c>
      <c r="G89" s="34" t="s">
        <v>348</v>
      </c>
      <c r="H89" s="16">
        <v>2019</v>
      </c>
      <c r="I89" s="16">
        <v>2024</v>
      </c>
      <c r="J89" s="27">
        <v>85448</v>
      </c>
      <c r="K89" s="27">
        <v>85448</v>
      </c>
      <c r="L89" s="27">
        <v>100</v>
      </c>
      <c r="M89" s="27"/>
      <c r="N89" s="27">
        <v>20000</v>
      </c>
      <c r="O89" s="27">
        <v>20000</v>
      </c>
      <c r="P89" s="27">
        <v>20000</v>
      </c>
      <c r="Q89" s="27">
        <v>20000</v>
      </c>
      <c r="R89" s="16" t="s">
        <v>433</v>
      </c>
      <c r="S89" s="16" t="s">
        <v>434</v>
      </c>
      <c r="T89" s="16" t="s">
        <v>421</v>
      </c>
      <c r="U89" s="16" t="s">
        <v>908</v>
      </c>
    </row>
    <row r="90" spans="1:21" ht="32.25" hidden="1" thickBot="1" x14ac:dyDescent="0.3">
      <c r="A90" s="26" t="str">
        <f t="shared" si="2"/>
        <v/>
      </c>
      <c r="B90" s="26">
        <f t="shared" si="3"/>
        <v>29</v>
      </c>
      <c r="C90" s="17">
        <v>70.284599999999998</v>
      </c>
      <c r="D90" s="17" t="s">
        <v>587</v>
      </c>
      <c r="E90" s="15">
        <v>22</v>
      </c>
      <c r="F90" s="18" t="s">
        <v>421</v>
      </c>
      <c r="G90" s="18" t="s">
        <v>348</v>
      </c>
      <c r="H90" s="18">
        <v>2019</v>
      </c>
      <c r="I90" s="18">
        <v>2023</v>
      </c>
      <c r="J90" s="30">
        <v>80000</v>
      </c>
      <c r="K90" s="30">
        <v>80000</v>
      </c>
      <c r="L90" s="30">
        <v>100</v>
      </c>
      <c r="M90" s="30">
        <v>20000</v>
      </c>
      <c r="N90" s="30">
        <v>20000</v>
      </c>
      <c r="O90" s="30">
        <v>20000</v>
      </c>
      <c r="P90" s="30">
        <v>20000</v>
      </c>
      <c r="Q90" s="30"/>
      <c r="R90" s="18" t="s">
        <v>433</v>
      </c>
      <c r="S90" s="18" t="s">
        <v>434</v>
      </c>
      <c r="T90" s="18"/>
      <c r="U90" s="18"/>
    </row>
    <row r="91" spans="1:21" ht="15.75" thickBot="1" x14ac:dyDescent="0.3">
      <c r="A91" s="26" t="str">
        <f t="shared" si="2"/>
        <v/>
      </c>
      <c r="B91" s="26">
        <f t="shared" si="3"/>
        <v>29</v>
      </c>
      <c r="C91" s="13"/>
      <c r="D91" s="13"/>
      <c r="E91" s="13">
        <v>0</v>
      </c>
      <c r="F91" s="33"/>
      <c r="G91" s="39" t="s">
        <v>243</v>
      </c>
      <c r="H91" s="40"/>
      <c r="I91" s="40"/>
      <c r="J91" s="40"/>
      <c r="K91" s="40"/>
      <c r="L91" s="40"/>
      <c r="M91" s="40"/>
      <c r="N91" s="40"/>
      <c r="O91" s="40"/>
      <c r="P91" s="40"/>
      <c r="Q91" s="40"/>
      <c r="R91" s="40"/>
      <c r="S91" s="40"/>
      <c r="T91" s="40"/>
      <c r="U91" s="41"/>
    </row>
    <row r="92" spans="1:21" ht="42.75" thickBot="1" x14ac:dyDescent="0.3">
      <c r="A92" s="26">
        <f t="shared" si="2"/>
        <v>30</v>
      </c>
      <c r="B92" s="26">
        <f t="shared" si="3"/>
        <v>30</v>
      </c>
      <c r="C92" s="14">
        <v>2849</v>
      </c>
      <c r="D92" s="14" t="s">
        <v>909</v>
      </c>
      <c r="E92" s="15">
        <v>1</v>
      </c>
      <c r="F92" s="20" t="s">
        <v>910</v>
      </c>
      <c r="G92" s="35" t="s">
        <v>1276</v>
      </c>
      <c r="H92" s="20">
        <v>2020</v>
      </c>
      <c r="I92" s="20">
        <v>2024</v>
      </c>
      <c r="J92" s="28">
        <v>25000</v>
      </c>
      <c r="K92" s="28">
        <v>25000</v>
      </c>
      <c r="L92" s="28">
        <v>100</v>
      </c>
      <c r="M92" s="28">
        <v>5000</v>
      </c>
      <c r="N92" s="28">
        <v>5000</v>
      </c>
      <c r="O92" s="28">
        <v>5000</v>
      </c>
      <c r="P92" s="28">
        <v>5000</v>
      </c>
      <c r="Q92" s="28">
        <v>5000</v>
      </c>
      <c r="R92" s="20" t="s">
        <v>433</v>
      </c>
      <c r="S92" s="20"/>
      <c r="T92" s="20" t="s">
        <v>910</v>
      </c>
      <c r="U92" s="20" t="s">
        <v>911</v>
      </c>
    </row>
    <row r="93" spans="1:21" ht="15.75" thickBot="1" x14ac:dyDescent="0.3">
      <c r="A93" s="26" t="str">
        <f t="shared" si="2"/>
        <v/>
      </c>
      <c r="B93" s="26">
        <f t="shared" si="3"/>
        <v>30</v>
      </c>
      <c r="C93" s="13"/>
      <c r="D93" s="13"/>
      <c r="E93" s="13">
        <v>0</v>
      </c>
      <c r="F93" s="33"/>
      <c r="G93" s="39" t="s">
        <v>244</v>
      </c>
      <c r="H93" s="40"/>
      <c r="I93" s="40"/>
      <c r="J93" s="40"/>
      <c r="K93" s="40"/>
      <c r="L93" s="40"/>
      <c r="M93" s="40"/>
      <c r="N93" s="40"/>
      <c r="O93" s="40"/>
      <c r="P93" s="40"/>
      <c r="Q93" s="40"/>
      <c r="R93" s="40"/>
      <c r="S93" s="40"/>
      <c r="T93" s="40"/>
      <c r="U93" s="41"/>
    </row>
    <row r="94" spans="1:21" ht="15.75" thickBot="1" x14ac:dyDescent="0.3">
      <c r="A94" s="26" t="str">
        <f t="shared" si="2"/>
        <v/>
      </c>
      <c r="B94" s="26">
        <f t="shared" si="3"/>
        <v>30</v>
      </c>
      <c r="C94" s="13"/>
      <c r="D94" s="13"/>
      <c r="E94" s="13">
        <v>0</v>
      </c>
      <c r="F94" s="33"/>
      <c r="G94" s="39" t="s">
        <v>245</v>
      </c>
      <c r="H94" s="40"/>
      <c r="I94" s="40"/>
      <c r="J94" s="40"/>
      <c r="K94" s="40"/>
      <c r="L94" s="40"/>
      <c r="M94" s="40"/>
      <c r="N94" s="40"/>
      <c r="O94" s="40"/>
      <c r="P94" s="40"/>
      <c r="Q94" s="40"/>
      <c r="R94" s="40"/>
      <c r="S94" s="40"/>
      <c r="T94" s="40"/>
      <c r="U94" s="41"/>
    </row>
    <row r="95" spans="1:21" ht="42.75" thickBot="1" x14ac:dyDescent="0.3">
      <c r="A95" s="26">
        <f t="shared" si="2"/>
        <v>31</v>
      </c>
      <c r="B95" s="26">
        <f t="shared" si="3"/>
        <v>31</v>
      </c>
      <c r="C95" s="14">
        <v>2777</v>
      </c>
      <c r="D95" s="14" t="s">
        <v>1312</v>
      </c>
      <c r="E95" s="15">
        <v>2</v>
      </c>
      <c r="F95" s="16" t="s">
        <v>749</v>
      </c>
      <c r="G95" s="34" t="s">
        <v>768</v>
      </c>
      <c r="H95" s="16">
        <v>2020</v>
      </c>
      <c r="I95" s="16">
        <v>2021</v>
      </c>
      <c r="J95" s="27">
        <v>77196</v>
      </c>
      <c r="K95" s="27">
        <v>21950</v>
      </c>
      <c r="L95" s="27">
        <v>28.43</v>
      </c>
      <c r="M95" s="27">
        <v>12050</v>
      </c>
      <c r="N95" s="27">
        <v>9900</v>
      </c>
      <c r="O95" s="27"/>
      <c r="P95" s="27"/>
      <c r="Q95" s="27"/>
      <c r="R95" s="16" t="s">
        <v>433</v>
      </c>
      <c r="S95" s="16" t="s">
        <v>14</v>
      </c>
      <c r="T95" s="16" t="s">
        <v>1301</v>
      </c>
      <c r="U95" s="16" t="s">
        <v>1300</v>
      </c>
    </row>
    <row r="96" spans="1:21" ht="32.25" hidden="1" thickBot="1" x14ac:dyDescent="0.3">
      <c r="A96" s="26" t="str">
        <f t="shared" si="2"/>
        <v/>
      </c>
      <c r="B96" s="26">
        <f t="shared" si="3"/>
        <v>31</v>
      </c>
      <c r="C96" s="17">
        <v>2777.3035</v>
      </c>
      <c r="D96" s="17" t="s">
        <v>912</v>
      </c>
      <c r="E96" s="15">
        <v>22</v>
      </c>
      <c r="F96" s="18" t="s">
        <v>749</v>
      </c>
      <c r="G96" s="18" t="s">
        <v>768</v>
      </c>
      <c r="H96" s="18">
        <v>2020</v>
      </c>
      <c r="I96" s="18">
        <v>2021</v>
      </c>
      <c r="J96" s="30">
        <v>34150</v>
      </c>
      <c r="K96" s="30">
        <v>22050</v>
      </c>
      <c r="L96" s="30">
        <v>64.569999999999993</v>
      </c>
      <c r="M96" s="30">
        <v>12050</v>
      </c>
      <c r="N96" s="30">
        <v>10000</v>
      </c>
      <c r="O96" s="30"/>
      <c r="P96" s="30"/>
      <c r="Q96" s="30"/>
      <c r="R96" s="18" t="s">
        <v>433</v>
      </c>
      <c r="S96" s="18" t="s">
        <v>14</v>
      </c>
      <c r="T96" s="18" t="s">
        <v>1313</v>
      </c>
      <c r="U96" s="18" t="s">
        <v>1314</v>
      </c>
    </row>
    <row r="97" spans="1:21" ht="32.25" hidden="1" thickBot="1" x14ac:dyDescent="0.3">
      <c r="A97" s="26" t="str">
        <f t="shared" si="2"/>
        <v/>
      </c>
      <c r="B97" s="26">
        <f t="shared" si="3"/>
        <v>31</v>
      </c>
      <c r="C97" s="17">
        <v>2777.2847000000002</v>
      </c>
      <c r="D97" s="17" t="s">
        <v>748</v>
      </c>
      <c r="E97" s="15">
        <v>22</v>
      </c>
      <c r="F97" s="18" t="s">
        <v>749</v>
      </c>
      <c r="G97" s="18" t="s">
        <v>768</v>
      </c>
      <c r="H97" s="18">
        <v>2020</v>
      </c>
      <c r="I97" s="18">
        <v>2021</v>
      </c>
      <c r="J97" s="30">
        <v>75800</v>
      </c>
      <c r="K97" s="30">
        <v>18950</v>
      </c>
      <c r="L97" s="30">
        <v>25</v>
      </c>
      <c r="M97" s="30">
        <v>8950</v>
      </c>
      <c r="N97" s="30">
        <v>10000</v>
      </c>
      <c r="O97" s="30"/>
      <c r="P97" s="30"/>
      <c r="Q97" s="30"/>
      <c r="R97" s="18" t="s">
        <v>433</v>
      </c>
      <c r="S97" s="18" t="s">
        <v>14</v>
      </c>
      <c r="T97" s="18" t="s">
        <v>747</v>
      </c>
      <c r="U97" s="18"/>
    </row>
    <row r="98" spans="1:21" ht="63.75" thickBot="1" x14ac:dyDescent="0.3">
      <c r="A98" s="26">
        <f t="shared" si="2"/>
        <v>32</v>
      </c>
      <c r="B98" s="26">
        <f t="shared" si="3"/>
        <v>32</v>
      </c>
      <c r="C98" s="14">
        <v>74</v>
      </c>
      <c r="D98" s="14" t="s">
        <v>913</v>
      </c>
      <c r="E98" s="15">
        <v>2</v>
      </c>
      <c r="F98" s="16" t="s">
        <v>914</v>
      </c>
      <c r="G98" s="34" t="s">
        <v>1277</v>
      </c>
      <c r="H98" s="16">
        <v>2021</v>
      </c>
      <c r="I98" s="16">
        <v>2021</v>
      </c>
      <c r="J98" s="27">
        <v>270000</v>
      </c>
      <c r="K98" s="27">
        <v>270000</v>
      </c>
      <c r="L98" s="27">
        <v>100</v>
      </c>
      <c r="M98" s="27"/>
      <c r="N98" s="27">
        <v>270000</v>
      </c>
      <c r="O98" s="27"/>
      <c r="P98" s="27"/>
      <c r="Q98" s="27"/>
      <c r="R98" s="16" t="s">
        <v>433</v>
      </c>
      <c r="S98" s="16"/>
      <c r="T98" s="16" t="s">
        <v>915</v>
      </c>
      <c r="U98" s="16" t="s">
        <v>916</v>
      </c>
    </row>
    <row r="99" spans="1:21" ht="53.25" hidden="1" thickBot="1" x14ac:dyDescent="0.3">
      <c r="A99" s="26" t="str">
        <f t="shared" si="2"/>
        <v/>
      </c>
      <c r="B99" s="26">
        <f t="shared" si="3"/>
        <v>32</v>
      </c>
      <c r="C99" s="17">
        <v>74.284800000000004</v>
      </c>
      <c r="D99" s="17" t="s">
        <v>588</v>
      </c>
      <c r="E99" s="15">
        <v>22</v>
      </c>
      <c r="F99" s="18" t="s">
        <v>42</v>
      </c>
      <c r="G99" s="37" t="s">
        <v>1277</v>
      </c>
      <c r="H99" s="18">
        <v>2020</v>
      </c>
      <c r="I99" s="18">
        <v>2020</v>
      </c>
      <c r="J99" s="30">
        <v>20000</v>
      </c>
      <c r="K99" s="30">
        <v>20000</v>
      </c>
      <c r="L99" s="30">
        <v>100</v>
      </c>
      <c r="M99" s="30">
        <v>20000</v>
      </c>
      <c r="N99" s="30"/>
      <c r="O99" s="30"/>
      <c r="P99" s="30"/>
      <c r="Q99" s="30"/>
      <c r="R99" s="18" t="s">
        <v>433</v>
      </c>
      <c r="S99" s="18"/>
      <c r="T99" s="18"/>
      <c r="U99" s="18"/>
    </row>
    <row r="100" spans="1:21" ht="105.75" hidden="1" thickBot="1" x14ac:dyDescent="0.3">
      <c r="A100" s="26" t="str">
        <f t="shared" si="2"/>
        <v/>
      </c>
      <c r="B100" s="26">
        <f t="shared" si="3"/>
        <v>32</v>
      </c>
      <c r="C100" s="14">
        <v>75.75</v>
      </c>
      <c r="D100" s="14" t="s">
        <v>917</v>
      </c>
      <c r="E100" s="15">
        <v>4</v>
      </c>
      <c r="F100" s="19" t="s">
        <v>43</v>
      </c>
      <c r="G100" s="19" t="s">
        <v>43</v>
      </c>
      <c r="H100" s="19">
        <v>2021</v>
      </c>
      <c r="I100" s="19">
        <v>2021</v>
      </c>
      <c r="J100" s="31">
        <v>250000</v>
      </c>
      <c r="K100" s="31">
        <v>250000</v>
      </c>
      <c r="L100" s="31">
        <v>100</v>
      </c>
      <c r="M100" s="31"/>
      <c r="N100" s="31">
        <v>250000</v>
      </c>
      <c r="O100" s="31"/>
      <c r="P100" s="31"/>
      <c r="Q100" s="31"/>
      <c r="R100" s="19" t="s">
        <v>433</v>
      </c>
      <c r="S100" s="19"/>
      <c r="T100" s="19"/>
      <c r="U100" s="19"/>
    </row>
    <row r="101" spans="1:21" ht="15.75" thickBot="1" x14ac:dyDescent="0.3">
      <c r="A101" s="26" t="str">
        <f t="shared" si="2"/>
        <v/>
      </c>
      <c r="B101" s="26">
        <f t="shared" si="3"/>
        <v>32</v>
      </c>
      <c r="C101" s="13"/>
      <c r="D101" s="13"/>
      <c r="E101" s="13">
        <v>0</v>
      </c>
      <c r="F101" s="33"/>
      <c r="G101" s="39" t="s">
        <v>246</v>
      </c>
      <c r="H101" s="40"/>
      <c r="I101" s="40"/>
      <c r="J101" s="40"/>
      <c r="K101" s="40"/>
      <c r="L101" s="40"/>
      <c r="M101" s="40"/>
      <c r="N101" s="40"/>
      <c r="O101" s="40"/>
      <c r="P101" s="40"/>
      <c r="Q101" s="40"/>
      <c r="R101" s="40"/>
      <c r="S101" s="40"/>
      <c r="T101" s="40"/>
      <c r="U101" s="41"/>
    </row>
    <row r="102" spans="1:21" ht="84.75" thickBot="1" x14ac:dyDescent="0.3">
      <c r="A102" s="26">
        <f t="shared" si="2"/>
        <v>33</v>
      </c>
      <c r="B102" s="26">
        <f t="shared" si="3"/>
        <v>33</v>
      </c>
      <c r="C102" s="14">
        <v>2971</v>
      </c>
      <c r="D102" s="14" t="s">
        <v>918</v>
      </c>
      <c r="E102" s="15">
        <v>1</v>
      </c>
      <c r="F102" s="20" t="s">
        <v>919</v>
      </c>
      <c r="G102" s="35" t="s">
        <v>1278</v>
      </c>
      <c r="H102" s="20">
        <v>2021</v>
      </c>
      <c r="I102" s="20">
        <v>2024</v>
      </c>
      <c r="J102" s="28">
        <v>40000</v>
      </c>
      <c r="K102" s="28">
        <v>40000</v>
      </c>
      <c r="L102" s="28">
        <v>100</v>
      </c>
      <c r="M102" s="28"/>
      <c r="N102" s="28">
        <v>10000</v>
      </c>
      <c r="O102" s="28">
        <v>10000</v>
      </c>
      <c r="P102" s="28">
        <v>10000</v>
      </c>
      <c r="Q102" s="28">
        <v>10000</v>
      </c>
      <c r="R102" s="20" t="s">
        <v>13</v>
      </c>
      <c r="S102" s="20"/>
      <c r="T102" s="20" t="s">
        <v>920</v>
      </c>
      <c r="U102" s="20" t="s">
        <v>921</v>
      </c>
    </row>
    <row r="103" spans="1:21" ht="53.25" thickBot="1" x14ac:dyDescent="0.3">
      <c r="A103" s="26">
        <f t="shared" si="2"/>
        <v>34</v>
      </c>
      <c r="B103" s="26">
        <f t="shared" si="3"/>
        <v>34</v>
      </c>
      <c r="C103" s="14">
        <v>1948</v>
      </c>
      <c r="D103" s="14" t="s">
        <v>922</v>
      </c>
      <c r="E103" s="15">
        <v>2</v>
      </c>
      <c r="F103" s="16" t="s">
        <v>445</v>
      </c>
      <c r="G103" s="34" t="s">
        <v>471</v>
      </c>
      <c r="H103" s="16">
        <v>2019</v>
      </c>
      <c r="I103" s="16">
        <v>2024</v>
      </c>
      <c r="J103" s="27">
        <v>40000</v>
      </c>
      <c r="K103" s="27">
        <v>40000</v>
      </c>
      <c r="L103" s="27">
        <v>100</v>
      </c>
      <c r="M103" s="27"/>
      <c r="N103" s="27">
        <v>10000</v>
      </c>
      <c r="O103" s="27">
        <v>10000</v>
      </c>
      <c r="P103" s="27">
        <v>10000</v>
      </c>
      <c r="Q103" s="27">
        <v>10000</v>
      </c>
      <c r="R103" s="16" t="s">
        <v>433</v>
      </c>
      <c r="S103" s="16" t="s">
        <v>434</v>
      </c>
      <c r="T103" s="16" t="s">
        <v>923</v>
      </c>
      <c r="U103" s="16" t="s">
        <v>924</v>
      </c>
    </row>
    <row r="104" spans="1:21" ht="42.75" hidden="1" thickBot="1" x14ac:dyDescent="0.3">
      <c r="A104" s="26" t="str">
        <f t="shared" si="2"/>
        <v/>
      </c>
      <c r="B104" s="26">
        <f t="shared" si="3"/>
        <v>34</v>
      </c>
      <c r="C104" s="17">
        <v>1948.2850000000001</v>
      </c>
      <c r="D104" s="17" t="s">
        <v>589</v>
      </c>
      <c r="E104" s="15">
        <v>22</v>
      </c>
      <c r="F104" s="18" t="s">
        <v>445</v>
      </c>
      <c r="G104" s="18" t="s">
        <v>471</v>
      </c>
      <c r="H104" s="18">
        <v>2019</v>
      </c>
      <c r="I104" s="18">
        <v>2023</v>
      </c>
      <c r="J104" s="30">
        <v>50000</v>
      </c>
      <c r="K104" s="30">
        <v>50000</v>
      </c>
      <c r="L104" s="30">
        <v>100</v>
      </c>
      <c r="M104" s="30">
        <v>10000</v>
      </c>
      <c r="N104" s="30">
        <v>10000</v>
      </c>
      <c r="O104" s="30">
        <v>10000</v>
      </c>
      <c r="P104" s="30">
        <v>10000</v>
      </c>
      <c r="Q104" s="30"/>
      <c r="R104" s="18" t="s">
        <v>433</v>
      </c>
      <c r="S104" s="18" t="s">
        <v>434</v>
      </c>
      <c r="T104" s="18"/>
      <c r="U104" s="18"/>
    </row>
    <row r="105" spans="1:21" ht="15.75" thickBot="1" x14ac:dyDescent="0.3">
      <c r="A105" s="26" t="str">
        <f t="shared" si="2"/>
        <v/>
      </c>
      <c r="B105" s="26">
        <f t="shared" si="3"/>
        <v>34</v>
      </c>
      <c r="C105" s="13"/>
      <c r="D105" s="13"/>
      <c r="E105" s="13">
        <v>0</v>
      </c>
      <c r="F105" s="33"/>
      <c r="G105" s="39" t="s">
        <v>247</v>
      </c>
      <c r="H105" s="40"/>
      <c r="I105" s="40"/>
      <c r="J105" s="40"/>
      <c r="K105" s="40"/>
      <c r="L105" s="40"/>
      <c r="M105" s="40"/>
      <c r="N105" s="40"/>
      <c r="O105" s="40"/>
      <c r="P105" s="40"/>
      <c r="Q105" s="40"/>
      <c r="R105" s="40"/>
      <c r="S105" s="40"/>
      <c r="T105" s="40"/>
      <c r="U105" s="41"/>
    </row>
    <row r="106" spans="1:21" ht="63.75" thickBot="1" x14ac:dyDescent="0.3">
      <c r="A106" s="26">
        <f t="shared" si="2"/>
        <v>35</v>
      </c>
      <c r="B106" s="26">
        <f t="shared" si="3"/>
        <v>35</v>
      </c>
      <c r="C106" s="14">
        <v>2605</v>
      </c>
      <c r="D106" s="14" t="s">
        <v>925</v>
      </c>
      <c r="E106" s="15">
        <v>2</v>
      </c>
      <c r="F106" s="16" t="s">
        <v>591</v>
      </c>
      <c r="G106" s="34" t="s">
        <v>715</v>
      </c>
      <c r="H106" s="16">
        <v>2020</v>
      </c>
      <c r="I106" s="16">
        <v>2023</v>
      </c>
      <c r="J106" s="27">
        <v>310000</v>
      </c>
      <c r="K106" s="27">
        <v>310000</v>
      </c>
      <c r="L106" s="27">
        <v>100</v>
      </c>
      <c r="M106" s="27">
        <v>86226</v>
      </c>
      <c r="N106" s="27">
        <v>50000</v>
      </c>
      <c r="O106" s="27">
        <v>50000</v>
      </c>
      <c r="P106" s="27">
        <v>123774</v>
      </c>
      <c r="Q106" s="27"/>
      <c r="R106" s="16" t="s">
        <v>433</v>
      </c>
      <c r="S106" s="16" t="s">
        <v>75</v>
      </c>
      <c r="T106" s="16" t="s">
        <v>926</v>
      </c>
      <c r="U106" s="16" t="s">
        <v>927</v>
      </c>
    </row>
    <row r="107" spans="1:21" ht="53.25" hidden="1" thickBot="1" x14ac:dyDescent="0.3">
      <c r="A107" s="26" t="str">
        <f t="shared" si="2"/>
        <v/>
      </c>
      <c r="B107" s="26">
        <f t="shared" si="3"/>
        <v>35</v>
      </c>
      <c r="C107" s="17">
        <v>2605.2851000000001</v>
      </c>
      <c r="D107" s="17" t="s">
        <v>590</v>
      </c>
      <c r="E107" s="15">
        <v>22</v>
      </c>
      <c r="F107" s="18" t="s">
        <v>591</v>
      </c>
      <c r="G107" s="18" t="s">
        <v>715</v>
      </c>
      <c r="H107" s="18">
        <v>2020</v>
      </c>
      <c r="I107" s="18">
        <v>2023</v>
      </c>
      <c r="J107" s="30">
        <v>310000</v>
      </c>
      <c r="K107" s="30">
        <v>310000</v>
      </c>
      <c r="L107" s="30">
        <v>100</v>
      </c>
      <c r="M107" s="30">
        <v>110000</v>
      </c>
      <c r="N107" s="30">
        <v>50000</v>
      </c>
      <c r="O107" s="30">
        <v>50000</v>
      </c>
      <c r="P107" s="30">
        <v>100000</v>
      </c>
      <c r="Q107" s="30"/>
      <c r="R107" s="18" t="s">
        <v>433</v>
      </c>
      <c r="S107" s="18" t="s">
        <v>75</v>
      </c>
      <c r="T107" s="18" t="s">
        <v>592</v>
      </c>
      <c r="U107" s="18"/>
    </row>
    <row r="108" spans="1:21" ht="32.25" thickBot="1" x14ac:dyDescent="0.3">
      <c r="A108" s="26">
        <f t="shared" si="2"/>
        <v>36</v>
      </c>
      <c r="B108" s="26">
        <f t="shared" si="3"/>
        <v>36</v>
      </c>
      <c r="C108" s="21">
        <v>2604</v>
      </c>
      <c r="D108" s="21" t="s">
        <v>593</v>
      </c>
      <c r="E108" s="13">
        <v>3</v>
      </c>
      <c r="F108" s="13" t="s">
        <v>594</v>
      </c>
      <c r="G108" s="36" t="s">
        <v>716</v>
      </c>
      <c r="H108" s="13">
        <v>2021</v>
      </c>
      <c r="I108" s="13">
        <v>2022</v>
      </c>
      <c r="J108" s="29">
        <v>300000</v>
      </c>
      <c r="K108" s="29">
        <v>300000</v>
      </c>
      <c r="L108" s="29">
        <v>100</v>
      </c>
      <c r="M108" s="29"/>
      <c r="N108" s="29">
        <v>150000</v>
      </c>
      <c r="O108" s="29">
        <v>150000</v>
      </c>
      <c r="P108" s="29"/>
      <c r="Q108" s="29"/>
      <c r="R108" s="13" t="s">
        <v>433</v>
      </c>
      <c r="S108" s="13" t="s">
        <v>75</v>
      </c>
      <c r="T108" s="13" t="s">
        <v>595</v>
      </c>
      <c r="U108" s="13"/>
    </row>
    <row r="109" spans="1:21" ht="42.75" thickBot="1" x14ac:dyDescent="0.3">
      <c r="A109" s="26">
        <f t="shared" si="2"/>
        <v>37</v>
      </c>
      <c r="B109" s="26">
        <f t="shared" si="3"/>
        <v>37</v>
      </c>
      <c r="C109" s="21">
        <v>2179</v>
      </c>
      <c r="D109" s="21" t="s">
        <v>596</v>
      </c>
      <c r="E109" s="13">
        <v>3</v>
      </c>
      <c r="F109" s="13" t="s">
        <v>446</v>
      </c>
      <c r="G109" s="36" t="s">
        <v>783</v>
      </c>
      <c r="H109" s="13">
        <v>2020</v>
      </c>
      <c r="I109" s="13">
        <v>2024</v>
      </c>
      <c r="J109" s="29">
        <v>400000</v>
      </c>
      <c r="K109" s="29">
        <v>400000</v>
      </c>
      <c r="L109" s="29">
        <v>100</v>
      </c>
      <c r="M109" s="29"/>
      <c r="N109" s="29"/>
      <c r="O109" s="29"/>
      <c r="P109" s="29"/>
      <c r="Q109" s="29">
        <v>400000</v>
      </c>
      <c r="R109" s="13" t="s">
        <v>433</v>
      </c>
      <c r="S109" s="13" t="s">
        <v>75</v>
      </c>
      <c r="T109" s="13" t="s">
        <v>597</v>
      </c>
      <c r="U109" s="13"/>
    </row>
    <row r="110" spans="1:21" ht="158.25" thickBot="1" x14ac:dyDescent="0.3">
      <c r="A110" s="26">
        <f t="shared" si="2"/>
        <v>38</v>
      </c>
      <c r="B110" s="26">
        <f t="shared" si="3"/>
        <v>38</v>
      </c>
      <c r="C110" s="14">
        <v>1822</v>
      </c>
      <c r="D110" s="14" t="s">
        <v>928</v>
      </c>
      <c r="E110" s="15">
        <v>2</v>
      </c>
      <c r="F110" s="16" t="s">
        <v>929</v>
      </c>
      <c r="G110" s="34" t="s">
        <v>1279</v>
      </c>
      <c r="H110" s="16">
        <v>2016</v>
      </c>
      <c r="I110" s="16">
        <v>2020</v>
      </c>
      <c r="J110" s="27">
        <v>669421.72</v>
      </c>
      <c r="K110" s="27">
        <v>669421.72</v>
      </c>
      <c r="L110" s="27">
        <v>100</v>
      </c>
      <c r="M110" s="27">
        <v>247859</v>
      </c>
      <c r="N110" s="27"/>
      <c r="O110" s="27"/>
      <c r="P110" s="27"/>
      <c r="Q110" s="27"/>
      <c r="R110" s="16" t="s">
        <v>433</v>
      </c>
      <c r="S110" s="16" t="s">
        <v>75</v>
      </c>
      <c r="T110" s="16" t="s">
        <v>930</v>
      </c>
      <c r="U110" s="16" t="s">
        <v>931</v>
      </c>
    </row>
    <row r="111" spans="1:21" ht="126.75" hidden="1" thickBot="1" x14ac:dyDescent="0.3">
      <c r="A111" s="26" t="str">
        <f t="shared" si="2"/>
        <v/>
      </c>
      <c r="B111" s="26">
        <f t="shared" si="3"/>
        <v>38</v>
      </c>
      <c r="C111" s="17">
        <v>1822.2852</v>
      </c>
      <c r="D111" s="17" t="s">
        <v>598</v>
      </c>
      <c r="E111" s="15">
        <v>22</v>
      </c>
      <c r="F111" s="18" t="s">
        <v>409</v>
      </c>
      <c r="G111" s="37" t="s">
        <v>1279</v>
      </c>
      <c r="H111" s="18">
        <v>2016</v>
      </c>
      <c r="I111" s="18">
        <v>2020</v>
      </c>
      <c r="J111" s="30">
        <v>591141.80000000005</v>
      </c>
      <c r="K111" s="30">
        <v>591141.80000000005</v>
      </c>
      <c r="L111" s="30">
        <v>100</v>
      </c>
      <c r="M111" s="30">
        <v>90000</v>
      </c>
      <c r="N111" s="30"/>
      <c r="O111" s="30"/>
      <c r="P111" s="30"/>
      <c r="Q111" s="30"/>
      <c r="R111" s="18" t="s">
        <v>433</v>
      </c>
      <c r="S111" s="18" t="s">
        <v>75</v>
      </c>
      <c r="T111" s="18" t="s">
        <v>599</v>
      </c>
      <c r="U111" s="18"/>
    </row>
    <row r="112" spans="1:21" ht="15.75" thickBot="1" x14ac:dyDescent="0.3">
      <c r="A112" s="26" t="str">
        <f t="shared" si="2"/>
        <v/>
      </c>
      <c r="B112" s="26">
        <f t="shared" si="3"/>
        <v>38</v>
      </c>
      <c r="C112" s="13"/>
      <c r="D112" s="13"/>
      <c r="E112" s="13">
        <v>0</v>
      </c>
      <c r="F112" s="33"/>
      <c r="G112" s="48" t="s">
        <v>248</v>
      </c>
      <c r="H112" s="49"/>
      <c r="I112" s="49"/>
      <c r="J112" s="49"/>
      <c r="K112" s="49"/>
      <c r="L112" s="49"/>
      <c r="M112" s="49"/>
      <c r="N112" s="49"/>
      <c r="O112" s="49"/>
      <c r="P112" s="49"/>
      <c r="Q112" s="49"/>
      <c r="R112" s="49"/>
      <c r="S112" s="49"/>
      <c r="T112" s="49"/>
      <c r="U112" s="50"/>
    </row>
    <row r="113" spans="1:21" ht="15.75" thickBot="1" x14ac:dyDescent="0.3">
      <c r="A113" s="26" t="str">
        <f t="shared" si="2"/>
        <v/>
      </c>
      <c r="B113" s="26">
        <f t="shared" si="3"/>
        <v>38</v>
      </c>
      <c r="C113" s="13"/>
      <c r="D113" s="13"/>
      <c r="E113" s="13">
        <v>0</v>
      </c>
      <c r="F113" s="33"/>
      <c r="G113" s="39" t="s">
        <v>249</v>
      </c>
      <c r="H113" s="40"/>
      <c r="I113" s="40"/>
      <c r="J113" s="40"/>
      <c r="K113" s="40"/>
      <c r="L113" s="40"/>
      <c r="M113" s="40"/>
      <c r="N113" s="40"/>
      <c r="O113" s="40"/>
      <c r="P113" s="40"/>
      <c r="Q113" s="40"/>
      <c r="R113" s="40"/>
      <c r="S113" s="40"/>
      <c r="T113" s="40"/>
      <c r="U113" s="41"/>
    </row>
    <row r="114" spans="1:21" ht="105.75" thickBot="1" x14ac:dyDescent="0.3">
      <c r="A114" s="26">
        <f t="shared" si="2"/>
        <v>39</v>
      </c>
      <c r="B114" s="26">
        <f t="shared" si="3"/>
        <v>39</v>
      </c>
      <c r="C114" s="14">
        <v>2962</v>
      </c>
      <c r="D114" s="14" t="s">
        <v>932</v>
      </c>
      <c r="E114" s="15">
        <v>1</v>
      </c>
      <c r="F114" s="20" t="s">
        <v>933</v>
      </c>
      <c r="G114" s="35" t="s">
        <v>1280</v>
      </c>
      <c r="H114" s="20">
        <v>2022</v>
      </c>
      <c r="I114" s="20">
        <v>2024</v>
      </c>
      <c r="J114" s="28">
        <v>60000</v>
      </c>
      <c r="K114" s="28">
        <v>30000</v>
      </c>
      <c r="L114" s="28">
        <v>50</v>
      </c>
      <c r="M114" s="28"/>
      <c r="N114" s="28"/>
      <c r="O114" s="28">
        <v>5000</v>
      </c>
      <c r="P114" s="28"/>
      <c r="Q114" s="28">
        <v>25000</v>
      </c>
      <c r="R114" s="20" t="s">
        <v>13</v>
      </c>
      <c r="S114" s="20" t="s">
        <v>14</v>
      </c>
      <c r="T114" s="20" t="s">
        <v>934</v>
      </c>
      <c r="U114" s="20" t="s">
        <v>935</v>
      </c>
    </row>
    <row r="115" spans="1:21" ht="53.25" thickBot="1" x14ac:dyDescent="0.3">
      <c r="A115" s="26">
        <f t="shared" si="2"/>
        <v>40</v>
      </c>
      <c r="B115" s="26">
        <f t="shared" si="3"/>
        <v>40</v>
      </c>
      <c r="C115" s="14">
        <v>3026</v>
      </c>
      <c r="D115" s="14" t="s">
        <v>1242</v>
      </c>
      <c r="E115" s="15">
        <v>1</v>
      </c>
      <c r="F115" s="20" t="s">
        <v>1243</v>
      </c>
      <c r="G115" s="35" t="s">
        <v>1281</v>
      </c>
      <c r="H115" s="20">
        <v>2020</v>
      </c>
      <c r="I115" s="20">
        <v>2021</v>
      </c>
      <c r="J115" s="28">
        <v>370000</v>
      </c>
      <c r="K115" s="28"/>
      <c r="L115" s="28"/>
      <c r="M115" s="28"/>
      <c r="N115" s="28"/>
      <c r="O115" s="28"/>
      <c r="P115" s="28"/>
      <c r="Q115" s="28"/>
      <c r="R115" s="20" t="s">
        <v>433</v>
      </c>
      <c r="S115" s="20" t="s">
        <v>52</v>
      </c>
      <c r="T115" s="20" t="s">
        <v>1244</v>
      </c>
      <c r="U115" s="20" t="s">
        <v>1245</v>
      </c>
    </row>
    <row r="116" spans="1:21" ht="42.75" hidden="1" thickBot="1" x14ac:dyDescent="0.3">
      <c r="A116" s="26" t="str">
        <f t="shared" si="2"/>
        <v/>
      </c>
      <c r="B116" s="26">
        <f t="shared" si="3"/>
        <v>40</v>
      </c>
      <c r="C116" s="17">
        <v>3026.3033</v>
      </c>
      <c r="D116" s="17" t="s">
        <v>1246</v>
      </c>
      <c r="E116" s="15">
        <v>22</v>
      </c>
      <c r="F116" s="18" t="s">
        <v>1243</v>
      </c>
      <c r="G116" s="18" t="s">
        <v>1281</v>
      </c>
      <c r="H116" s="18">
        <v>2020</v>
      </c>
      <c r="I116" s="18">
        <v>2021</v>
      </c>
      <c r="J116" s="30">
        <v>370000</v>
      </c>
      <c r="K116" s="30"/>
      <c r="L116" s="30"/>
      <c r="M116" s="30"/>
      <c r="N116" s="30"/>
      <c r="O116" s="30"/>
      <c r="P116" s="30"/>
      <c r="Q116" s="30"/>
      <c r="R116" s="18" t="s">
        <v>433</v>
      </c>
      <c r="S116" s="18" t="s">
        <v>52</v>
      </c>
      <c r="T116" s="18" t="s">
        <v>1244</v>
      </c>
      <c r="U116" s="18" t="s">
        <v>1244</v>
      </c>
    </row>
    <row r="117" spans="1:21" ht="95.25" thickBot="1" x14ac:dyDescent="0.3">
      <c r="A117" s="26">
        <f t="shared" si="2"/>
        <v>41</v>
      </c>
      <c r="B117" s="26">
        <f t="shared" si="3"/>
        <v>41</v>
      </c>
      <c r="C117" s="14">
        <v>2946</v>
      </c>
      <c r="D117" s="14" t="s">
        <v>1315</v>
      </c>
      <c r="E117" s="15">
        <v>1</v>
      </c>
      <c r="F117" s="20" t="s">
        <v>937</v>
      </c>
      <c r="G117" s="35" t="s">
        <v>1282</v>
      </c>
      <c r="H117" s="20">
        <v>2020</v>
      </c>
      <c r="I117" s="20">
        <v>2023</v>
      </c>
      <c r="J117" s="28">
        <v>9672770</v>
      </c>
      <c r="K117" s="28">
        <v>4836385</v>
      </c>
      <c r="L117" s="28">
        <v>50</v>
      </c>
      <c r="M117" s="28">
        <v>17000</v>
      </c>
      <c r="N117" s="28"/>
      <c r="O117" s="28">
        <v>2211400</v>
      </c>
      <c r="P117" s="28">
        <v>2211385</v>
      </c>
      <c r="Q117" s="28"/>
      <c r="R117" s="20" t="s">
        <v>22</v>
      </c>
      <c r="S117" s="20" t="s">
        <v>14</v>
      </c>
      <c r="T117" s="20" t="s">
        <v>1316</v>
      </c>
      <c r="U117" s="20" t="s">
        <v>1317</v>
      </c>
    </row>
    <row r="118" spans="1:21" ht="63.75" hidden="1" thickBot="1" x14ac:dyDescent="0.3">
      <c r="A118" s="26" t="str">
        <f t="shared" si="2"/>
        <v/>
      </c>
      <c r="B118" s="26">
        <f t="shared" si="3"/>
        <v>41</v>
      </c>
      <c r="C118" s="17">
        <v>2946.3049999999998</v>
      </c>
      <c r="D118" s="17" t="s">
        <v>936</v>
      </c>
      <c r="E118" s="15">
        <v>22</v>
      </c>
      <c r="F118" s="18" t="s">
        <v>937</v>
      </c>
      <c r="G118" s="18" t="s">
        <v>1282</v>
      </c>
      <c r="H118" s="18">
        <v>2020</v>
      </c>
      <c r="I118" s="18">
        <v>2023</v>
      </c>
      <c r="J118" s="30">
        <v>9672770</v>
      </c>
      <c r="K118" s="30">
        <v>4836385</v>
      </c>
      <c r="L118" s="30">
        <v>50</v>
      </c>
      <c r="M118" s="30">
        <v>17000</v>
      </c>
      <c r="N118" s="30">
        <v>396600</v>
      </c>
      <c r="O118" s="30">
        <v>2211400</v>
      </c>
      <c r="P118" s="30">
        <v>2211385</v>
      </c>
      <c r="Q118" s="30"/>
      <c r="R118" s="18" t="s">
        <v>22</v>
      </c>
      <c r="S118" s="18" t="s">
        <v>14</v>
      </c>
      <c r="T118" s="18" t="s">
        <v>1247</v>
      </c>
      <c r="U118" s="18" t="s">
        <v>1248</v>
      </c>
    </row>
    <row r="119" spans="1:21" ht="42.75" thickBot="1" x14ac:dyDescent="0.3">
      <c r="A119" s="26">
        <f t="shared" si="2"/>
        <v>42</v>
      </c>
      <c r="B119" s="26">
        <f t="shared" si="3"/>
        <v>42</v>
      </c>
      <c r="C119" s="14">
        <v>2884</v>
      </c>
      <c r="D119" s="14" t="s">
        <v>938</v>
      </c>
      <c r="E119" s="15">
        <v>1</v>
      </c>
      <c r="F119" s="20" t="s">
        <v>939</v>
      </c>
      <c r="G119" s="35" t="s">
        <v>1283</v>
      </c>
      <c r="H119" s="20">
        <v>2021</v>
      </c>
      <c r="I119" s="20">
        <v>2022</v>
      </c>
      <c r="J119" s="28">
        <v>1050000</v>
      </c>
      <c r="K119" s="28">
        <v>420000</v>
      </c>
      <c r="L119" s="28">
        <v>40</v>
      </c>
      <c r="M119" s="28"/>
      <c r="N119" s="28">
        <v>42000</v>
      </c>
      <c r="O119" s="28">
        <v>378000</v>
      </c>
      <c r="P119" s="28"/>
      <c r="Q119" s="28"/>
      <c r="R119" s="20" t="s">
        <v>433</v>
      </c>
      <c r="S119" s="20" t="s">
        <v>14</v>
      </c>
      <c r="T119" s="20" t="s">
        <v>940</v>
      </c>
      <c r="U119" s="20" t="s">
        <v>941</v>
      </c>
    </row>
    <row r="120" spans="1:21" ht="53.25" thickBot="1" x14ac:dyDescent="0.3">
      <c r="A120" s="26">
        <f t="shared" si="2"/>
        <v>43</v>
      </c>
      <c r="B120" s="26">
        <f t="shared" si="3"/>
        <v>43</v>
      </c>
      <c r="C120" s="14">
        <v>2883</v>
      </c>
      <c r="D120" s="14" t="s">
        <v>942</v>
      </c>
      <c r="E120" s="15">
        <v>1</v>
      </c>
      <c r="F120" s="20" t="s">
        <v>943</v>
      </c>
      <c r="G120" s="35" t="s">
        <v>1284</v>
      </c>
      <c r="H120" s="20">
        <v>2021</v>
      </c>
      <c r="I120" s="20">
        <v>2022</v>
      </c>
      <c r="J120" s="28">
        <v>540690</v>
      </c>
      <c r="K120" s="28">
        <v>267207</v>
      </c>
      <c r="L120" s="28">
        <v>49.42</v>
      </c>
      <c r="M120" s="28"/>
      <c r="N120" s="28">
        <v>26711</v>
      </c>
      <c r="O120" s="28">
        <v>240496</v>
      </c>
      <c r="P120" s="28"/>
      <c r="Q120" s="28"/>
      <c r="R120" s="20" t="s">
        <v>433</v>
      </c>
      <c r="S120" s="20" t="s">
        <v>14</v>
      </c>
      <c r="T120" s="20" t="s">
        <v>940</v>
      </c>
      <c r="U120" s="20" t="s">
        <v>941</v>
      </c>
    </row>
    <row r="121" spans="1:21" ht="74.25" thickBot="1" x14ac:dyDescent="0.3">
      <c r="A121" s="26">
        <f t="shared" si="2"/>
        <v>44</v>
      </c>
      <c r="B121" s="26">
        <f t="shared" si="3"/>
        <v>44</v>
      </c>
      <c r="C121" s="14">
        <v>2791</v>
      </c>
      <c r="D121" s="14" t="s">
        <v>944</v>
      </c>
      <c r="E121" s="15">
        <v>2</v>
      </c>
      <c r="F121" s="16" t="s">
        <v>777</v>
      </c>
      <c r="G121" s="34" t="s">
        <v>767</v>
      </c>
      <c r="H121" s="16">
        <v>2020</v>
      </c>
      <c r="I121" s="16">
        <v>2021</v>
      </c>
      <c r="J121" s="27">
        <v>107500</v>
      </c>
      <c r="K121" s="27">
        <v>26875</v>
      </c>
      <c r="L121" s="27">
        <v>25</v>
      </c>
      <c r="M121" s="27"/>
      <c r="N121" s="27">
        <v>26875</v>
      </c>
      <c r="O121" s="27"/>
      <c r="P121" s="27"/>
      <c r="Q121" s="27"/>
      <c r="R121" s="16" t="s">
        <v>433</v>
      </c>
      <c r="S121" s="16" t="s">
        <v>48</v>
      </c>
      <c r="T121" s="16" t="s">
        <v>747</v>
      </c>
      <c r="U121" s="16" t="s">
        <v>945</v>
      </c>
    </row>
    <row r="122" spans="1:21" ht="63.75" hidden="1" thickBot="1" x14ac:dyDescent="0.3">
      <c r="A122" s="26" t="str">
        <f t="shared" si="2"/>
        <v/>
      </c>
      <c r="B122" s="26">
        <f t="shared" si="3"/>
        <v>44</v>
      </c>
      <c r="C122" s="17">
        <v>2791.2853</v>
      </c>
      <c r="D122" s="17" t="s">
        <v>776</v>
      </c>
      <c r="E122" s="15">
        <v>22</v>
      </c>
      <c r="F122" s="18" t="s">
        <v>777</v>
      </c>
      <c r="G122" s="18" t="s">
        <v>767</v>
      </c>
      <c r="H122" s="18">
        <v>2020</v>
      </c>
      <c r="I122" s="18">
        <v>2021</v>
      </c>
      <c r="J122" s="30">
        <v>107500</v>
      </c>
      <c r="K122" s="30">
        <v>26875</v>
      </c>
      <c r="L122" s="30">
        <v>25</v>
      </c>
      <c r="M122" s="30">
        <v>26875</v>
      </c>
      <c r="N122" s="30"/>
      <c r="O122" s="30"/>
      <c r="P122" s="30"/>
      <c r="Q122" s="30"/>
      <c r="R122" s="18" t="s">
        <v>433</v>
      </c>
      <c r="S122" s="18" t="s">
        <v>48</v>
      </c>
      <c r="T122" s="18" t="s">
        <v>747</v>
      </c>
      <c r="U122" s="18"/>
    </row>
    <row r="123" spans="1:21" ht="53.25" thickBot="1" x14ac:dyDescent="0.3">
      <c r="A123" s="26">
        <f t="shared" si="2"/>
        <v>45</v>
      </c>
      <c r="B123" s="26">
        <f t="shared" si="3"/>
        <v>45</v>
      </c>
      <c r="C123" s="14">
        <v>2618</v>
      </c>
      <c r="D123" s="14" t="s">
        <v>946</v>
      </c>
      <c r="E123" s="15">
        <v>2</v>
      </c>
      <c r="F123" s="16" t="s">
        <v>947</v>
      </c>
      <c r="G123" s="34" t="s">
        <v>1285</v>
      </c>
      <c r="H123" s="16">
        <v>2020</v>
      </c>
      <c r="I123" s="16">
        <v>2022</v>
      </c>
      <c r="J123" s="27">
        <v>650000</v>
      </c>
      <c r="K123" s="27">
        <v>650000</v>
      </c>
      <c r="L123" s="27">
        <v>100</v>
      </c>
      <c r="M123" s="27">
        <v>150000</v>
      </c>
      <c r="N123" s="27"/>
      <c r="O123" s="27">
        <v>500000</v>
      </c>
      <c r="P123" s="27"/>
      <c r="Q123" s="27"/>
      <c r="R123" s="16" t="s">
        <v>433</v>
      </c>
      <c r="S123" s="16" t="s">
        <v>52</v>
      </c>
      <c r="T123" s="16" t="s">
        <v>948</v>
      </c>
      <c r="U123" s="16" t="s">
        <v>949</v>
      </c>
    </row>
    <row r="124" spans="1:21" ht="32.25" hidden="1" thickBot="1" x14ac:dyDescent="0.3">
      <c r="A124" s="26" t="str">
        <f t="shared" si="2"/>
        <v/>
      </c>
      <c r="B124" s="26">
        <f t="shared" si="3"/>
        <v>45</v>
      </c>
      <c r="C124" s="17">
        <v>2618.2854000000002</v>
      </c>
      <c r="D124" s="17" t="s">
        <v>600</v>
      </c>
      <c r="E124" s="15">
        <v>22</v>
      </c>
      <c r="F124" s="18" t="s">
        <v>601</v>
      </c>
      <c r="G124" s="37" t="s">
        <v>1285</v>
      </c>
      <c r="H124" s="18">
        <v>2021</v>
      </c>
      <c r="I124" s="18">
        <v>2021</v>
      </c>
      <c r="J124" s="30">
        <v>500000</v>
      </c>
      <c r="K124" s="30">
        <v>500000</v>
      </c>
      <c r="L124" s="30">
        <v>100</v>
      </c>
      <c r="M124" s="30"/>
      <c r="N124" s="30">
        <v>500000</v>
      </c>
      <c r="O124" s="30"/>
      <c r="P124" s="30"/>
      <c r="Q124" s="30"/>
      <c r="R124" s="18" t="s">
        <v>433</v>
      </c>
      <c r="S124" s="18" t="s">
        <v>52</v>
      </c>
      <c r="T124" s="18"/>
      <c r="U124" s="18"/>
    </row>
    <row r="125" spans="1:21" ht="63.75" thickBot="1" x14ac:dyDescent="0.3">
      <c r="A125" s="26">
        <f t="shared" si="2"/>
        <v>46</v>
      </c>
      <c r="B125" s="26">
        <f t="shared" si="3"/>
        <v>46</v>
      </c>
      <c r="C125" s="14">
        <v>2589</v>
      </c>
      <c r="D125" s="14" t="s">
        <v>950</v>
      </c>
      <c r="E125" s="15">
        <v>2</v>
      </c>
      <c r="F125" s="16" t="s">
        <v>603</v>
      </c>
      <c r="G125" s="34" t="s">
        <v>717</v>
      </c>
      <c r="H125" s="16">
        <v>2019</v>
      </c>
      <c r="I125" s="16">
        <v>2022</v>
      </c>
      <c r="J125" s="27">
        <v>400000</v>
      </c>
      <c r="K125" s="27">
        <v>240000</v>
      </c>
      <c r="L125" s="27">
        <v>60</v>
      </c>
      <c r="M125" s="27">
        <v>60000</v>
      </c>
      <c r="N125" s="27">
        <v>60000</v>
      </c>
      <c r="O125" s="27">
        <v>60000</v>
      </c>
      <c r="P125" s="27"/>
      <c r="Q125" s="27"/>
      <c r="R125" s="16" t="s">
        <v>48</v>
      </c>
      <c r="S125" s="16"/>
      <c r="T125" s="16" t="s">
        <v>604</v>
      </c>
      <c r="U125" s="16" t="s">
        <v>951</v>
      </c>
    </row>
    <row r="126" spans="1:21" ht="53.25" hidden="1" thickBot="1" x14ac:dyDescent="0.3">
      <c r="A126" s="26" t="str">
        <f t="shared" si="2"/>
        <v/>
      </c>
      <c r="B126" s="26">
        <f t="shared" si="3"/>
        <v>46</v>
      </c>
      <c r="C126" s="17">
        <v>2589.2864</v>
      </c>
      <c r="D126" s="17" t="s">
        <v>602</v>
      </c>
      <c r="E126" s="15">
        <v>22</v>
      </c>
      <c r="F126" s="18" t="s">
        <v>603</v>
      </c>
      <c r="G126" s="18" t="s">
        <v>717</v>
      </c>
      <c r="H126" s="18">
        <v>2019</v>
      </c>
      <c r="I126" s="18">
        <v>2022</v>
      </c>
      <c r="J126" s="30">
        <v>400000</v>
      </c>
      <c r="K126" s="30">
        <v>240000</v>
      </c>
      <c r="L126" s="30">
        <v>60</v>
      </c>
      <c r="M126" s="30">
        <v>60000</v>
      </c>
      <c r="N126" s="30">
        <v>60000</v>
      </c>
      <c r="O126" s="30">
        <v>60000</v>
      </c>
      <c r="P126" s="30"/>
      <c r="Q126" s="30"/>
      <c r="R126" s="18" t="s">
        <v>48</v>
      </c>
      <c r="S126" s="18"/>
      <c r="T126" s="18" t="s">
        <v>604</v>
      </c>
      <c r="U126" s="18"/>
    </row>
    <row r="127" spans="1:21" ht="53.25" thickBot="1" x14ac:dyDescent="0.3">
      <c r="A127" s="26">
        <f t="shared" si="2"/>
        <v>47</v>
      </c>
      <c r="B127" s="26">
        <f t="shared" si="3"/>
        <v>47</v>
      </c>
      <c r="C127" s="14">
        <v>1964</v>
      </c>
      <c r="D127" s="14" t="s">
        <v>952</v>
      </c>
      <c r="E127" s="15">
        <v>2</v>
      </c>
      <c r="F127" s="16" t="s">
        <v>447</v>
      </c>
      <c r="G127" s="34" t="s">
        <v>473</v>
      </c>
      <c r="H127" s="16">
        <v>2017</v>
      </c>
      <c r="I127" s="16">
        <v>2024</v>
      </c>
      <c r="J127" s="27">
        <v>238820</v>
      </c>
      <c r="K127" s="27">
        <v>238820</v>
      </c>
      <c r="L127" s="27">
        <v>100</v>
      </c>
      <c r="M127" s="27">
        <v>25000</v>
      </c>
      <c r="N127" s="27">
        <v>50000</v>
      </c>
      <c r="O127" s="27">
        <v>50000</v>
      </c>
      <c r="P127" s="27">
        <v>50000</v>
      </c>
      <c r="Q127" s="27">
        <v>25000</v>
      </c>
      <c r="R127" s="16" t="s">
        <v>433</v>
      </c>
      <c r="S127" s="16"/>
      <c r="T127" s="16" t="s">
        <v>953</v>
      </c>
      <c r="U127" s="16" t="s">
        <v>954</v>
      </c>
    </row>
    <row r="128" spans="1:21" ht="42.75" hidden="1" thickBot="1" x14ac:dyDescent="0.3">
      <c r="A128" s="26" t="str">
        <f t="shared" si="2"/>
        <v/>
      </c>
      <c r="B128" s="26">
        <f t="shared" si="3"/>
        <v>47</v>
      </c>
      <c r="C128" s="17">
        <v>1964.2855</v>
      </c>
      <c r="D128" s="17" t="s">
        <v>605</v>
      </c>
      <c r="E128" s="15">
        <v>22</v>
      </c>
      <c r="F128" s="18" t="s">
        <v>447</v>
      </c>
      <c r="G128" s="18" t="s">
        <v>473</v>
      </c>
      <c r="H128" s="18">
        <v>2017</v>
      </c>
      <c r="I128" s="18">
        <v>2023</v>
      </c>
      <c r="J128" s="30">
        <v>238820</v>
      </c>
      <c r="K128" s="30">
        <v>238820</v>
      </c>
      <c r="L128" s="30">
        <v>100</v>
      </c>
      <c r="M128" s="30">
        <v>50000</v>
      </c>
      <c r="N128" s="30">
        <v>50000</v>
      </c>
      <c r="O128" s="30">
        <v>50000</v>
      </c>
      <c r="P128" s="30">
        <v>50000</v>
      </c>
      <c r="Q128" s="30"/>
      <c r="R128" s="18" t="s">
        <v>433</v>
      </c>
      <c r="S128" s="18"/>
      <c r="T128" s="18"/>
      <c r="U128" s="18"/>
    </row>
    <row r="129" spans="1:21" ht="53.25" thickBot="1" x14ac:dyDescent="0.3">
      <c r="A129" s="26">
        <f t="shared" si="2"/>
        <v>48</v>
      </c>
      <c r="B129" s="26">
        <f t="shared" si="3"/>
        <v>48</v>
      </c>
      <c r="C129" s="14">
        <v>1963</v>
      </c>
      <c r="D129" s="14" t="s">
        <v>955</v>
      </c>
      <c r="E129" s="15">
        <v>2</v>
      </c>
      <c r="F129" s="16" t="s">
        <v>448</v>
      </c>
      <c r="G129" s="34" t="s">
        <v>474</v>
      </c>
      <c r="H129" s="16">
        <v>2017</v>
      </c>
      <c r="I129" s="16">
        <v>2024</v>
      </c>
      <c r="J129" s="27">
        <v>243094.77</v>
      </c>
      <c r="K129" s="27">
        <v>243094.77</v>
      </c>
      <c r="L129" s="27">
        <v>100</v>
      </c>
      <c r="M129" s="27">
        <v>25000</v>
      </c>
      <c r="N129" s="27">
        <v>50000</v>
      </c>
      <c r="O129" s="27">
        <v>50000</v>
      </c>
      <c r="P129" s="27">
        <v>50000</v>
      </c>
      <c r="Q129" s="27">
        <v>25000</v>
      </c>
      <c r="R129" s="16" t="s">
        <v>433</v>
      </c>
      <c r="S129" s="16"/>
      <c r="T129" s="16" t="s">
        <v>956</v>
      </c>
      <c r="U129" s="16" t="s">
        <v>957</v>
      </c>
    </row>
    <row r="130" spans="1:21" ht="42.75" hidden="1" thickBot="1" x14ac:dyDescent="0.3">
      <c r="A130" s="26" t="str">
        <f t="shared" si="2"/>
        <v/>
      </c>
      <c r="B130" s="26">
        <f t="shared" si="3"/>
        <v>48</v>
      </c>
      <c r="C130" s="17">
        <v>1963.2855999999999</v>
      </c>
      <c r="D130" s="17" t="s">
        <v>606</v>
      </c>
      <c r="E130" s="15">
        <v>22</v>
      </c>
      <c r="F130" s="18" t="s">
        <v>448</v>
      </c>
      <c r="G130" s="18" t="s">
        <v>474</v>
      </c>
      <c r="H130" s="18">
        <v>2017</v>
      </c>
      <c r="I130" s="18">
        <v>2023</v>
      </c>
      <c r="J130" s="30">
        <v>253222.36</v>
      </c>
      <c r="K130" s="30">
        <v>253222.36</v>
      </c>
      <c r="L130" s="30">
        <v>100</v>
      </c>
      <c r="M130" s="30">
        <v>50000</v>
      </c>
      <c r="N130" s="30">
        <v>50000</v>
      </c>
      <c r="O130" s="30">
        <v>50000</v>
      </c>
      <c r="P130" s="30">
        <v>50000</v>
      </c>
      <c r="Q130" s="30"/>
      <c r="R130" s="18" t="s">
        <v>433</v>
      </c>
      <c r="S130" s="18"/>
      <c r="T130" s="18"/>
      <c r="U130" s="18"/>
    </row>
    <row r="131" spans="1:21" ht="74.25" thickBot="1" x14ac:dyDescent="0.3">
      <c r="A131" s="26">
        <f t="shared" si="2"/>
        <v>49</v>
      </c>
      <c r="B131" s="26">
        <f t="shared" si="3"/>
        <v>49</v>
      </c>
      <c r="C131" s="14">
        <v>914</v>
      </c>
      <c r="D131" s="14" t="s">
        <v>958</v>
      </c>
      <c r="E131" s="15">
        <v>2</v>
      </c>
      <c r="F131" s="16" t="s">
        <v>959</v>
      </c>
      <c r="G131" s="34" t="s">
        <v>1286</v>
      </c>
      <c r="H131" s="16">
        <v>2020</v>
      </c>
      <c r="I131" s="16">
        <v>2021</v>
      </c>
      <c r="J131" s="27"/>
      <c r="K131" s="27"/>
      <c r="L131" s="27"/>
      <c r="M131" s="27"/>
      <c r="N131" s="27"/>
      <c r="O131" s="27"/>
      <c r="P131" s="27"/>
      <c r="Q131" s="27"/>
      <c r="R131" s="16" t="s">
        <v>48</v>
      </c>
      <c r="S131" s="16" t="s">
        <v>434</v>
      </c>
      <c r="T131" s="16" t="s">
        <v>960</v>
      </c>
      <c r="U131" s="16" t="s">
        <v>961</v>
      </c>
    </row>
    <row r="132" spans="1:21" ht="63.75" hidden="1" thickBot="1" x14ac:dyDescent="0.3">
      <c r="A132" s="26" t="str">
        <f t="shared" ref="A132:A195" si="4">IF((B132&gt;B131),B132,"")</f>
        <v/>
      </c>
      <c r="B132" s="26">
        <f t="shared" ref="B132:B195" si="5">IF(AND(E132&gt;0, E132&lt;4),B131+1,B131)</f>
        <v>49</v>
      </c>
      <c r="C132" s="17">
        <v>914.298</v>
      </c>
      <c r="D132" s="17" t="s">
        <v>788</v>
      </c>
      <c r="E132" s="15">
        <v>22</v>
      </c>
      <c r="F132" s="18" t="s">
        <v>481</v>
      </c>
      <c r="G132" s="37" t="s">
        <v>1286</v>
      </c>
      <c r="H132" s="18">
        <v>2020</v>
      </c>
      <c r="I132" s="18">
        <v>2021</v>
      </c>
      <c r="J132" s="30"/>
      <c r="K132" s="30"/>
      <c r="L132" s="30"/>
      <c r="M132" s="30"/>
      <c r="N132" s="30"/>
      <c r="O132" s="30"/>
      <c r="P132" s="30"/>
      <c r="Q132" s="30"/>
      <c r="R132" s="18" t="s">
        <v>15</v>
      </c>
      <c r="S132" s="18" t="s">
        <v>48</v>
      </c>
      <c r="T132" s="18" t="s">
        <v>607</v>
      </c>
      <c r="U132" s="18"/>
    </row>
    <row r="133" spans="1:21" ht="53.25" thickBot="1" x14ac:dyDescent="0.3">
      <c r="A133" s="26">
        <f t="shared" si="4"/>
        <v>50</v>
      </c>
      <c r="B133" s="26">
        <f t="shared" si="5"/>
        <v>50</v>
      </c>
      <c r="C133" s="14">
        <v>2979</v>
      </c>
      <c r="D133" s="14" t="s">
        <v>962</v>
      </c>
      <c r="E133" s="15">
        <v>1</v>
      </c>
      <c r="F133" s="20" t="s">
        <v>963</v>
      </c>
      <c r="G133" s="35" t="s">
        <v>1287</v>
      </c>
      <c r="H133" s="20">
        <v>2022</v>
      </c>
      <c r="I133" s="20">
        <v>2023</v>
      </c>
      <c r="J133" s="28"/>
      <c r="K133" s="28"/>
      <c r="L133" s="28"/>
      <c r="M133" s="28"/>
      <c r="N133" s="28"/>
      <c r="O133" s="28"/>
      <c r="P133" s="28"/>
      <c r="Q133" s="28"/>
      <c r="R133" s="20" t="s">
        <v>48</v>
      </c>
      <c r="S133" s="20" t="s">
        <v>14</v>
      </c>
      <c r="T133" s="20" t="s">
        <v>964</v>
      </c>
      <c r="U133" s="20" t="s">
        <v>965</v>
      </c>
    </row>
    <row r="134" spans="1:21" ht="42.75" thickBot="1" x14ac:dyDescent="0.3">
      <c r="A134" s="26">
        <f t="shared" si="4"/>
        <v>51</v>
      </c>
      <c r="B134" s="26">
        <f t="shared" si="5"/>
        <v>51</v>
      </c>
      <c r="C134" s="21">
        <v>78</v>
      </c>
      <c r="D134" s="21" t="s">
        <v>545</v>
      </c>
      <c r="E134" s="13">
        <v>3</v>
      </c>
      <c r="F134" s="13" t="s">
        <v>53</v>
      </c>
      <c r="G134" s="36" t="s">
        <v>400</v>
      </c>
      <c r="H134" s="13">
        <v>2020</v>
      </c>
      <c r="I134" s="13">
        <v>2021</v>
      </c>
      <c r="J134" s="29">
        <v>100000</v>
      </c>
      <c r="K134" s="29">
        <v>100000</v>
      </c>
      <c r="L134" s="29">
        <v>100</v>
      </c>
      <c r="M134" s="29">
        <v>50000</v>
      </c>
      <c r="N134" s="29">
        <v>50000</v>
      </c>
      <c r="O134" s="29"/>
      <c r="P134" s="29"/>
      <c r="Q134" s="29"/>
      <c r="R134" s="13" t="s">
        <v>48</v>
      </c>
      <c r="S134" s="13" t="s">
        <v>434</v>
      </c>
      <c r="T134" s="13"/>
      <c r="U134" s="13"/>
    </row>
    <row r="135" spans="1:21" ht="95.25" thickBot="1" x14ac:dyDescent="0.3">
      <c r="A135" s="26">
        <f t="shared" si="4"/>
        <v>52</v>
      </c>
      <c r="B135" s="26">
        <f t="shared" si="5"/>
        <v>52</v>
      </c>
      <c r="C135" s="14">
        <v>1534</v>
      </c>
      <c r="D135" s="14" t="s">
        <v>1249</v>
      </c>
      <c r="E135" s="15">
        <v>2</v>
      </c>
      <c r="F135" s="16" t="s">
        <v>49</v>
      </c>
      <c r="G135" s="34" t="s">
        <v>349</v>
      </c>
      <c r="H135" s="16">
        <v>2020</v>
      </c>
      <c r="I135" s="16">
        <v>2021</v>
      </c>
      <c r="J135" s="27">
        <v>762170</v>
      </c>
      <c r="K135" s="27">
        <v>42170</v>
      </c>
      <c r="L135" s="27">
        <v>5.53</v>
      </c>
      <c r="M135" s="27">
        <v>42170</v>
      </c>
      <c r="N135" s="27"/>
      <c r="O135" s="27"/>
      <c r="P135" s="27"/>
      <c r="Q135" s="27"/>
      <c r="R135" s="16" t="s">
        <v>433</v>
      </c>
      <c r="S135" s="16" t="s">
        <v>434</v>
      </c>
      <c r="T135" s="16" t="s">
        <v>1250</v>
      </c>
      <c r="U135" s="16" t="s">
        <v>1251</v>
      </c>
    </row>
    <row r="136" spans="1:21" ht="84.75" hidden="1" thickBot="1" x14ac:dyDescent="0.3">
      <c r="A136" s="26" t="str">
        <f t="shared" si="4"/>
        <v/>
      </c>
      <c r="B136" s="26">
        <f t="shared" si="5"/>
        <v>52</v>
      </c>
      <c r="C136" s="17">
        <v>1534.3031000000001</v>
      </c>
      <c r="D136" s="17" t="s">
        <v>1231</v>
      </c>
      <c r="E136" s="15">
        <v>22</v>
      </c>
      <c r="F136" s="18" t="s">
        <v>49</v>
      </c>
      <c r="G136" s="18" t="s">
        <v>349</v>
      </c>
      <c r="H136" s="18">
        <v>2020</v>
      </c>
      <c r="I136" s="18">
        <v>2021</v>
      </c>
      <c r="J136" s="30">
        <v>762170</v>
      </c>
      <c r="K136" s="30">
        <v>42170</v>
      </c>
      <c r="L136" s="30">
        <v>5.53</v>
      </c>
      <c r="M136" s="30">
        <v>42170</v>
      </c>
      <c r="N136" s="30"/>
      <c r="O136" s="30"/>
      <c r="P136" s="30"/>
      <c r="Q136" s="30"/>
      <c r="R136" s="18" t="s">
        <v>433</v>
      </c>
      <c r="S136" s="18" t="s">
        <v>434</v>
      </c>
      <c r="T136" s="18" t="s">
        <v>1250</v>
      </c>
      <c r="U136" s="18" t="s">
        <v>967</v>
      </c>
    </row>
    <row r="137" spans="1:21" ht="84.75" hidden="1" thickBot="1" x14ac:dyDescent="0.3">
      <c r="A137" s="26" t="str">
        <f t="shared" si="4"/>
        <v/>
      </c>
      <c r="B137" s="26">
        <f t="shared" si="5"/>
        <v>52</v>
      </c>
      <c r="C137" s="17">
        <v>1534.3024</v>
      </c>
      <c r="D137" s="17" t="s">
        <v>1252</v>
      </c>
      <c r="E137" s="15">
        <v>22</v>
      </c>
      <c r="F137" s="18" t="s">
        <v>49</v>
      </c>
      <c r="G137" s="18" t="s">
        <v>349</v>
      </c>
      <c r="H137" s="18">
        <v>2020</v>
      </c>
      <c r="I137" s="18">
        <v>2021</v>
      </c>
      <c r="J137" s="30">
        <v>762170</v>
      </c>
      <c r="K137" s="30">
        <v>42170</v>
      </c>
      <c r="L137" s="30">
        <v>5.53</v>
      </c>
      <c r="M137" s="30">
        <v>42170</v>
      </c>
      <c r="N137" s="30"/>
      <c r="O137" s="30"/>
      <c r="P137" s="30"/>
      <c r="Q137" s="30"/>
      <c r="R137" s="18" t="s">
        <v>433</v>
      </c>
      <c r="S137" s="18" t="s">
        <v>434</v>
      </c>
      <c r="T137" s="18" t="s">
        <v>1253</v>
      </c>
      <c r="U137" s="18" t="s">
        <v>967</v>
      </c>
    </row>
    <row r="138" spans="1:21" ht="32.25" hidden="1" thickBot="1" x14ac:dyDescent="0.3">
      <c r="A138" s="26" t="str">
        <f t="shared" si="4"/>
        <v/>
      </c>
      <c r="B138" s="26">
        <f t="shared" si="5"/>
        <v>52</v>
      </c>
      <c r="C138" s="17">
        <v>1534.3022000000001</v>
      </c>
      <c r="D138" s="17" t="s">
        <v>966</v>
      </c>
      <c r="E138" s="15">
        <v>22</v>
      </c>
      <c r="F138" s="18" t="s">
        <v>49</v>
      </c>
      <c r="G138" s="18" t="s">
        <v>349</v>
      </c>
      <c r="H138" s="18">
        <v>2020</v>
      </c>
      <c r="I138" s="18">
        <v>2021</v>
      </c>
      <c r="J138" s="30">
        <v>500000</v>
      </c>
      <c r="K138" s="30">
        <v>500000</v>
      </c>
      <c r="L138" s="30">
        <v>100</v>
      </c>
      <c r="M138" s="30">
        <v>42170</v>
      </c>
      <c r="N138" s="30">
        <v>457830</v>
      </c>
      <c r="O138" s="30"/>
      <c r="P138" s="30"/>
      <c r="Q138" s="30"/>
      <c r="R138" s="18" t="s">
        <v>433</v>
      </c>
      <c r="S138" s="18" t="s">
        <v>434</v>
      </c>
      <c r="T138" s="18" t="s">
        <v>609</v>
      </c>
      <c r="U138" s="18" t="s">
        <v>967</v>
      </c>
    </row>
    <row r="139" spans="1:21" ht="32.25" hidden="1" thickBot="1" x14ac:dyDescent="0.3">
      <c r="A139" s="26" t="str">
        <f t="shared" si="4"/>
        <v/>
      </c>
      <c r="B139" s="26">
        <f t="shared" si="5"/>
        <v>52</v>
      </c>
      <c r="C139" s="17">
        <v>1534.2856999999999</v>
      </c>
      <c r="D139" s="17" t="s">
        <v>608</v>
      </c>
      <c r="E139" s="15">
        <v>22</v>
      </c>
      <c r="F139" s="18" t="s">
        <v>49</v>
      </c>
      <c r="G139" s="18" t="s">
        <v>349</v>
      </c>
      <c r="H139" s="18">
        <v>2020</v>
      </c>
      <c r="I139" s="18">
        <v>2020</v>
      </c>
      <c r="J139" s="30">
        <v>500000</v>
      </c>
      <c r="K139" s="30">
        <v>500000</v>
      </c>
      <c r="L139" s="30">
        <v>100</v>
      </c>
      <c r="M139" s="30">
        <v>500000</v>
      </c>
      <c r="N139" s="30"/>
      <c r="O139" s="30"/>
      <c r="P139" s="30"/>
      <c r="Q139" s="30"/>
      <c r="R139" s="18" t="s">
        <v>433</v>
      </c>
      <c r="S139" s="18" t="s">
        <v>434</v>
      </c>
      <c r="T139" s="18" t="s">
        <v>609</v>
      </c>
      <c r="U139" s="18"/>
    </row>
    <row r="140" spans="1:21" ht="74.25" thickBot="1" x14ac:dyDescent="0.3">
      <c r="A140" s="26">
        <f t="shared" si="4"/>
        <v>53</v>
      </c>
      <c r="B140" s="26">
        <f t="shared" si="5"/>
        <v>53</v>
      </c>
      <c r="C140" s="21">
        <v>1533</v>
      </c>
      <c r="D140" s="21" t="s">
        <v>610</v>
      </c>
      <c r="E140" s="13">
        <v>3</v>
      </c>
      <c r="F140" s="13" t="s">
        <v>50</v>
      </c>
      <c r="G140" s="36" t="s">
        <v>350</v>
      </c>
      <c r="H140" s="13">
        <v>2018</v>
      </c>
      <c r="I140" s="13">
        <v>2020</v>
      </c>
      <c r="J140" s="29">
        <v>182965.2</v>
      </c>
      <c r="K140" s="29">
        <v>182965.2</v>
      </c>
      <c r="L140" s="29">
        <v>100</v>
      </c>
      <c r="M140" s="29"/>
      <c r="N140" s="29"/>
      <c r="O140" s="29"/>
      <c r="P140" s="29"/>
      <c r="Q140" s="29"/>
      <c r="R140" s="13" t="s">
        <v>433</v>
      </c>
      <c r="S140" s="13" t="s">
        <v>434</v>
      </c>
      <c r="T140" s="13"/>
      <c r="U140" s="13"/>
    </row>
    <row r="141" spans="1:21" ht="95.25" thickBot="1" x14ac:dyDescent="0.3">
      <c r="A141" s="26">
        <f t="shared" si="4"/>
        <v>54</v>
      </c>
      <c r="B141" s="26">
        <f t="shared" si="5"/>
        <v>54</v>
      </c>
      <c r="C141" s="14">
        <v>77</v>
      </c>
      <c r="D141" s="14" t="s">
        <v>968</v>
      </c>
      <c r="E141" s="15">
        <v>2</v>
      </c>
      <c r="F141" s="16" t="s">
        <v>51</v>
      </c>
      <c r="G141" s="34" t="s">
        <v>351</v>
      </c>
      <c r="H141" s="16">
        <v>2008</v>
      </c>
      <c r="I141" s="16">
        <v>2024</v>
      </c>
      <c r="J141" s="27">
        <v>2226650.62</v>
      </c>
      <c r="K141" s="27">
        <v>2226650.62</v>
      </c>
      <c r="L141" s="27">
        <v>100</v>
      </c>
      <c r="M141" s="27">
        <v>649008</v>
      </c>
      <c r="N141" s="27">
        <v>200000</v>
      </c>
      <c r="O141" s="27">
        <v>200000</v>
      </c>
      <c r="P141" s="27">
        <v>200000</v>
      </c>
      <c r="Q141" s="27">
        <v>200000</v>
      </c>
      <c r="R141" s="16" t="s">
        <v>433</v>
      </c>
      <c r="S141" s="16" t="s">
        <v>52</v>
      </c>
      <c r="T141" s="16" t="s">
        <v>969</v>
      </c>
      <c r="U141" s="16" t="s">
        <v>970</v>
      </c>
    </row>
    <row r="142" spans="1:21" ht="116.25" hidden="1" thickBot="1" x14ac:dyDescent="0.3">
      <c r="A142" s="26" t="str">
        <f t="shared" si="4"/>
        <v/>
      </c>
      <c r="B142" s="26">
        <f t="shared" si="5"/>
        <v>54</v>
      </c>
      <c r="C142" s="17">
        <v>77.285799999999995</v>
      </c>
      <c r="D142" s="17" t="s">
        <v>611</v>
      </c>
      <c r="E142" s="15">
        <v>22</v>
      </c>
      <c r="F142" s="18" t="s">
        <v>51</v>
      </c>
      <c r="G142" s="18" t="s">
        <v>351</v>
      </c>
      <c r="H142" s="18">
        <v>2008</v>
      </c>
      <c r="I142" s="18">
        <v>2020</v>
      </c>
      <c r="J142" s="30">
        <v>1067450.6200000001</v>
      </c>
      <c r="K142" s="30">
        <v>1067450.6200000001</v>
      </c>
      <c r="L142" s="30">
        <v>100</v>
      </c>
      <c r="M142" s="30">
        <v>200000</v>
      </c>
      <c r="N142" s="30"/>
      <c r="O142" s="30"/>
      <c r="P142" s="30"/>
      <c r="Q142" s="30"/>
      <c r="R142" s="18" t="s">
        <v>433</v>
      </c>
      <c r="S142" s="18" t="s">
        <v>52</v>
      </c>
      <c r="T142" s="18" t="s">
        <v>612</v>
      </c>
      <c r="U142" s="18"/>
    </row>
    <row r="143" spans="1:21" ht="42.75" thickBot="1" x14ac:dyDescent="0.3">
      <c r="A143" s="26">
        <f t="shared" si="4"/>
        <v>55</v>
      </c>
      <c r="B143" s="26">
        <f t="shared" si="5"/>
        <v>55</v>
      </c>
      <c r="C143" s="14">
        <v>1248</v>
      </c>
      <c r="D143" s="14" t="s">
        <v>971</v>
      </c>
      <c r="E143" s="15">
        <v>2</v>
      </c>
      <c r="F143" s="16" t="s">
        <v>54</v>
      </c>
      <c r="G143" s="34" t="s">
        <v>352</v>
      </c>
      <c r="H143" s="16">
        <v>2019</v>
      </c>
      <c r="I143" s="16">
        <v>2020</v>
      </c>
      <c r="J143" s="27">
        <v>89437</v>
      </c>
      <c r="K143" s="27">
        <v>89437</v>
      </c>
      <c r="L143" s="27">
        <v>100</v>
      </c>
      <c r="M143" s="27">
        <v>86377</v>
      </c>
      <c r="N143" s="27"/>
      <c r="O143" s="27"/>
      <c r="P143" s="27"/>
      <c r="Q143" s="27"/>
      <c r="R143" s="16" t="s">
        <v>433</v>
      </c>
      <c r="S143" s="16"/>
      <c r="T143" s="16" t="s">
        <v>972</v>
      </c>
      <c r="U143" s="16" t="s">
        <v>973</v>
      </c>
    </row>
    <row r="144" spans="1:21" ht="32.25" thickBot="1" x14ac:dyDescent="0.3">
      <c r="A144" s="26">
        <f t="shared" si="4"/>
        <v>56</v>
      </c>
      <c r="B144" s="26">
        <f t="shared" si="5"/>
        <v>56</v>
      </c>
      <c r="C144" s="14">
        <v>1017</v>
      </c>
      <c r="D144" s="14" t="s">
        <v>974</v>
      </c>
      <c r="E144" s="15">
        <v>2</v>
      </c>
      <c r="F144" s="16" t="s">
        <v>55</v>
      </c>
      <c r="G144" s="34" t="s">
        <v>353</v>
      </c>
      <c r="H144" s="16">
        <v>2013</v>
      </c>
      <c r="I144" s="16">
        <v>2021</v>
      </c>
      <c r="J144" s="27">
        <v>205378</v>
      </c>
      <c r="K144" s="27">
        <v>205378</v>
      </c>
      <c r="L144" s="27">
        <v>100</v>
      </c>
      <c r="M144" s="27"/>
      <c r="N144" s="27">
        <v>200000</v>
      </c>
      <c r="O144" s="27"/>
      <c r="P144" s="27"/>
      <c r="Q144" s="27"/>
      <c r="R144" s="16" t="s">
        <v>433</v>
      </c>
      <c r="S144" s="16" t="s">
        <v>14</v>
      </c>
      <c r="T144" s="16" t="s">
        <v>975</v>
      </c>
      <c r="U144" s="16" t="s">
        <v>976</v>
      </c>
    </row>
    <row r="145" spans="1:21" ht="42.75" hidden="1" thickBot="1" x14ac:dyDescent="0.3">
      <c r="A145" s="26" t="str">
        <f t="shared" si="4"/>
        <v/>
      </c>
      <c r="B145" s="26">
        <f t="shared" si="5"/>
        <v>56</v>
      </c>
      <c r="C145" s="17">
        <v>1017.2859</v>
      </c>
      <c r="D145" s="17" t="s">
        <v>613</v>
      </c>
      <c r="E145" s="15">
        <v>22</v>
      </c>
      <c r="F145" s="18" t="s">
        <v>55</v>
      </c>
      <c r="G145" s="18" t="s">
        <v>353</v>
      </c>
      <c r="H145" s="18">
        <v>2013</v>
      </c>
      <c r="I145" s="18">
        <v>2021</v>
      </c>
      <c r="J145" s="30">
        <v>205378</v>
      </c>
      <c r="K145" s="30">
        <v>205378</v>
      </c>
      <c r="L145" s="30">
        <v>100</v>
      </c>
      <c r="M145" s="30"/>
      <c r="N145" s="30">
        <v>200000</v>
      </c>
      <c r="O145" s="30"/>
      <c r="P145" s="30"/>
      <c r="Q145" s="30"/>
      <c r="R145" s="18" t="s">
        <v>433</v>
      </c>
      <c r="S145" s="18" t="s">
        <v>14</v>
      </c>
      <c r="T145" s="18" t="s">
        <v>496</v>
      </c>
      <c r="U145" s="18"/>
    </row>
    <row r="146" spans="1:21" ht="42.75" thickBot="1" x14ac:dyDescent="0.3">
      <c r="A146" s="26">
        <f t="shared" si="4"/>
        <v>57</v>
      </c>
      <c r="B146" s="26">
        <f t="shared" si="5"/>
        <v>57</v>
      </c>
      <c r="C146" s="14">
        <v>84</v>
      </c>
      <c r="D146" s="14" t="s">
        <v>977</v>
      </c>
      <c r="E146" s="15">
        <v>2</v>
      </c>
      <c r="F146" s="16" t="s">
        <v>56</v>
      </c>
      <c r="G146" s="34" t="s">
        <v>354</v>
      </c>
      <c r="H146" s="16">
        <v>2020</v>
      </c>
      <c r="I146" s="16">
        <v>2022</v>
      </c>
      <c r="J146" s="27"/>
      <c r="K146" s="27"/>
      <c r="L146" s="27"/>
      <c r="M146" s="27"/>
      <c r="N146" s="27"/>
      <c r="O146" s="27"/>
      <c r="P146" s="27"/>
      <c r="Q146" s="27"/>
      <c r="R146" s="16" t="s">
        <v>15</v>
      </c>
      <c r="S146" s="16" t="s">
        <v>52</v>
      </c>
      <c r="T146" s="16" t="s">
        <v>57</v>
      </c>
      <c r="U146" s="16" t="s">
        <v>978</v>
      </c>
    </row>
    <row r="147" spans="1:21" ht="32.25" hidden="1" thickBot="1" x14ac:dyDescent="0.3">
      <c r="A147" s="26" t="str">
        <f t="shared" si="4"/>
        <v/>
      </c>
      <c r="B147" s="26">
        <f t="shared" si="5"/>
        <v>57</v>
      </c>
      <c r="C147" s="17">
        <v>84.299800000000005</v>
      </c>
      <c r="D147" s="17" t="s">
        <v>410</v>
      </c>
      <c r="E147" s="15">
        <v>22</v>
      </c>
      <c r="F147" s="18" t="s">
        <v>56</v>
      </c>
      <c r="G147" s="18" t="s">
        <v>354</v>
      </c>
      <c r="H147" s="18">
        <v>2020</v>
      </c>
      <c r="I147" s="18">
        <v>2022</v>
      </c>
      <c r="J147" s="30"/>
      <c r="K147" s="30"/>
      <c r="L147" s="30"/>
      <c r="M147" s="30"/>
      <c r="N147" s="30"/>
      <c r="O147" s="30"/>
      <c r="P147" s="30"/>
      <c r="Q147" s="30"/>
      <c r="R147" s="18" t="s">
        <v>15</v>
      </c>
      <c r="S147" s="18" t="s">
        <v>52</v>
      </c>
      <c r="T147" s="18" t="s">
        <v>57</v>
      </c>
      <c r="U147" s="18"/>
    </row>
    <row r="148" spans="1:21" ht="53.25" thickBot="1" x14ac:dyDescent="0.3">
      <c r="A148" s="26">
        <f t="shared" si="4"/>
        <v>58</v>
      </c>
      <c r="B148" s="26">
        <f t="shared" si="5"/>
        <v>58</v>
      </c>
      <c r="C148" s="21">
        <v>1136</v>
      </c>
      <c r="D148" s="21" t="s">
        <v>497</v>
      </c>
      <c r="E148" s="13">
        <v>3</v>
      </c>
      <c r="F148" s="13" t="s">
        <v>59</v>
      </c>
      <c r="G148" s="36" t="s">
        <v>355</v>
      </c>
      <c r="H148" s="13">
        <v>2019</v>
      </c>
      <c r="I148" s="13">
        <v>2020</v>
      </c>
      <c r="J148" s="29"/>
      <c r="K148" s="29"/>
      <c r="L148" s="29"/>
      <c r="M148" s="29"/>
      <c r="N148" s="29"/>
      <c r="O148" s="29"/>
      <c r="P148" s="29"/>
      <c r="Q148" s="29"/>
      <c r="R148" s="13" t="s">
        <v>58</v>
      </c>
      <c r="S148" s="13"/>
      <c r="T148" s="13" t="s">
        <v>498</v>
      </c>
      <c r="U148" s="13"/>
    </row>
    <row r="149" spans="1:21" ht="15.75" thickBot="1" x14ac:dyDescent="0.3">
      <c r="A149" s="26" t="str">
        <f t="shared" si="4"/>
        <v/>
      </c>
      <c r="B149" s="26">
        <f t="shared" si="5"/>
        <v>58</v>
      </c>
      <c r="C149" s="13"/>
      <c r="D149" s="13"/>
      <c r="E149" s="13">
        <v>0</v>
      </c>
      <c r="F149" s="33"/>
      <c r="G149" s="39" t="s">
        <v>250</v>
      </c>
      <c r="H149" s="40"/>
      <c r="I149" s="40"/>
      <c r="J149" s="40"/>
      <c r="K149" s="40"/>
      <c r="L149" s="40"/>
      <c r="M149" s="40"/>
      <c r="N149" s="40"/>
      <c r="O149" s="40"/>
      <c r="P149" s="40"/>
      <c r="Q149" s="40"/>
      <c r="R149" s="40"/>
      <c r="S149" s="40"/>
      <c r="T149" s="40"/>
      <c r="U149" s="41"/>
    </row>
    <row r="150" spans="1:21" ht="42.75" thickBot="1" x14ac:dyDescent="0.3">
      <c r="A150" s="26">
        <f t="shared" si="4"/>
        <v>59</v>
      </c>
      <c r="B150" s="26">
        <f t="shared" si="5"/>
        <v>59</v>
      </c>
      <c r="C150" s="14">
        <v>2765</v>
      </c>
      <c r="D150" s="14" t="s">
        <v>979</v>
      </c>
      <c r="E150" s="15">
        <v>2</v>
      </c>
      <c r="F150" s="16" t="s">
        <v>615</v>
      </c>
      <c r="G150" s="34" t="s">
        <v>718</v>
      </c>
      <c r="H150" s="16">
        <v>2023</v>
      </c>
      <c r="I150" s="16">
        <v>2024</v>
      </c>
      <c r="J150" s="27"/>
      <c r="K150" s="27"/>
      <c r="L150" s="27"/>
      <c r="M150" s="27"/>
      <c r="N150" s="27"/>
      <c r="O150" s="27"/>
      <c r="P150" s="27"/>
      <c r="Q150" s="27"/>
      <c r="R150" s="16" t="s">
        <v>13</v>
      </c>
      <c r="S150" s="16" t="s">
        <v>14</v>
      </c>
      <c r="T150" s="16" t="s">
        <v>571</v>
      </c>
      <c r="U150" s="16" t="s">
        <v>980</v>
      </c>
    </row>
    <row r="151" spans="1:21" ht="32.25" hidden="1" thickBot="1" x14ac:dyDescent="0.3">
      <c r="A151" s="26" t="str">
        <f t="shared" si="4"/>
        <v/>
      </c>
      <c r="B151" s="26">
        <f t="shared" si="5"/>
        <v>59</v>
      </c>
      <c r="C151" s="17">
        <v>2765.2963</v>
      </c>
      <c r="D151" s="17" t="s">
        <v>614</v>
      </c>
      <c r="E151" s="15">
        <v>22</v>
      </c>
      <c r="F151" s="18" t="s">
        <v>615</v>
      </c>
      <c r="G151" s="18" t="s">
        <v>718</v>
      </c>
      <c r="H151" s="18">
        <v>2020</v>
      </c>
      <c r="I151" s="18">
        <v>2020</v>
      </c>
      <c r="J151" s="30"/>
      <c r="K151" s="30"/>
      <c r="L151" s="30"/>
      <c r="M151" s="30"/>
      <c r="N151" s="30"/>
      <c r="O151" s="30"/>
      <c r="P151" s="30"/>
      <c r="Q151" s="30"/>
      <c r="R151" s="18" t="s">
        <v>13</v>
      </c>
      <c r="S151" s="18" t="s">
        <v>14</v>
      </c>
      <c r="T151" s="18" t="s">
        <v>571</v>
      </c>
      <c r="U151" s="18"/>
    </row>
    <row r="152" spans="1:21" ht="32.25" thickBot="1" x14ac:dyDescent="0.3">
      <c r="A152" s="26">
        <f t="shared" si="4"/>
        <v>60</v>
      </c>
      <c r="B152" s="26">
        <f t="shared" si="5"/>
        <v>60</v>
      </c>
      <c r="C152" s="21">
        <v>2764</v>
      </c>
      <c r="D152" s="21" t="s">
        <v>616</v>
      </c>
      <c r="E152" s="13">
        <v>3</v>
      </c>
      <c r="F152" s="13" t="s">
        <v>617</v>
      </c>
      <c r="G152" s="36" t="s">
        <v>719</v>
      </c>
      <c r="H152" s="13">
        <v>2022</v>
      </c>
      <c r="I152" s="13">
        <v>2024</v>
      </c>
      <c r="J152" s="29"/>
      <c r="K152" s="29"/>
      <c r="L152" s="29"/>
      <c r="M152" s="29"/>
      <c r="N152" s="29"/>
      <c r="O152" s="29"/>
      <c r="P152" s="29"/>
      <c r="Q152" s="29"/>
      <c r="R152" s="13" t="s">
        <v>433</v>
      </c>
      <c r="S152" s="13" t="s">
        <v>434</v>
      </c>
      <c r="T152" s="13" t="s">
        <v>571</v>
      </c>
      <c r="U152" s="13"/>
    </row>
    <row r="153" spans="1:21" ht="32.25" thickBot="1" x14ac:dyDescent="0.3">
      <c r="A153" s="26">
        <f t="shared" si="4"/>
        <v>61</v>
      </c>
      <c r="B153" s="26">
        <f t="shared" si="5"/>
        <v>61</v>
      </c>
      <c r="C153" s="21">
        <v>91</v>
      </c>
      <c r="D153" s="21" t="s">
        <v>618</v>
      </c>
      <c r="E153" s="13">
        <v>3</v>
      </c>
      <c r="F153" s="13" t="s">
        <v>61</v>
      </c>
      <c r="G153" s="36" t="s">
        <v>356</v>
      </c>
      <c r="H153" s="13">
        <v>2011</v>
      </c>
      <c r="I153" s="13">
        <v>2021</v>
      </c>
      <c r="J153" s="29">
        <v>186341.15</v>
      </c>
      <c r="K153" s="29">
        <v>186341.15</v>
      </c>
      <c r="L153" s="29">
        <v>100</v>
      </c>
      <c r="M153" s="29"/>
      <c r="N153" s="29">
        <v>145000</v>
      </c>
      <c r="O153" s="29"/>
      <c r="P153" s="29"/>
      <c r="Q153" s="29"/>
      <c r="R153" s="13" t="s">
        <v>433</v>
      </c>
      <c r="S153" s="13"/>
      <c r="T153" s="13"/>
      <c r="U153" s="13"/>
    </row>
    <row r="154" spans="1:21" ht="32.25" thickBot="1" x14ac:dyDescent="0.3">
      <c r="A154" s="26">
        <f t="shared" si="4"/>
        <v>62</v>
      </c>
      <c r="B154" s="26">
        <f t="shared" si="5"/>
        <v>62</v>
      </c>
      <c r="C154" s="14">
        <v>92</v>
      </c>
      <c r="D154" s="14" t="s">
        <v>981</v>
      </c>
      <c r="E154" s="15">
        <v>2</v>
      </c>
      <c r="F154" s="16" t="s">
        <v>499</v>
      </c>
      <c r="G154" s="34" t="s">
        <v>769</v>
      </c>
      <c r="H154" s="16">
        <v>2017</v>
      </c>
      <c r="I154" s="16">
        <v>2020</v>
      </c>
      <c r="J154" s="27">
        <v>3845327.65</v>
      </c>
      <c r="K154" s="27">
        <v>3845327.65</v>
      </c>
      <c r="L154" s="27">
        <v>100</v>
      </c>
      <c r="M154" s="27">
        <v>530400</v>
      </c>
      <c r="N154" s="27"/>
      <c r="O154" s="27"/>
      <c r="P154" s="27"/>
      <c r="Q154" s="27"/>
      <c r="R154" s="16" t="s">
        <v>433</v>
      </c>
      <c r="S154" s="16"/>
      <c r="T154" s="16" t="s">
        <v>499</v>
      </c>
      <c r="U154" s="16" t="s">
        <v>982</v>
      </c>
    </row>
    <row r="155" spans="1:21" ht="32.25" hidden="1" thickBot="1" x14ac:dyDescent="0.3">
      <c r="A155" s="26" t="str">
        <f t="shared" si="4"/>
        <v/>
      </c>
      <c r="B155" s="26">
        <f t="shared" si="5"/>
        <v>62</v>
      </c>
      <c r="C155" s="17">
        <v>92.286100000000005</v>
      </c>
      <c r="D155" s="17" t="s">
        <v>750</v>
      </c>
      <c r="E155" s="15">
        <v>22</v>
      </c>
      <c r="F155" s="18" t="s">
        <v>499</v>
      </c>
      <c r="G155" s="18" t="s">
        <v>769</v>
      </c>
      <c r="H155" s="18">
        <v>2017</v>
      </c>
      <c r="I155" s="18">
        <v>2020</v>
      </c>
      <c r="J155" s="30">
        <v>3845327.65</v>
      </c>
      <c r="K155" s="30">
        <v>3845327.65</v>
      </c>
      <c r="L155" s="30">
        <v>100</v>
      </c>
      <c r="M155" s="30"/>
      <c r="N155" s="30"/>
      <c r="O155" s="30"/>
      <c r="P155" s="30"/>
      <c r="Q155" s="30"/>
      <c r="R155" s="18" t="s">
        <v>433</v>
      </c>
      <c r="S155" s="18"/>
      <c r="T155" s="18" t="s">
        <v>499</v>
      </c>
      <c r="U155" s="18"/>
    </row>
    <row r="156" spans="1:21" ht="15.75" thickBot="1" x14ac:dyDescent="0.3">
      <c r="A156" s="26" t="str">
        <f t="shared" si="4"/>
        <v/>
      </c>
      <c r="B156" s="26">
        <f t="shared" si="5"/>
        <v>62</v>
      </c>
      <c r="C156" s="13"/>
      <c r="D156" s="13"/>
      <c r="E156" s="13">
        <v>0</v>
      </c>
      <c r="F156" s="33"/>
      <c r="G156" s="39" t="s">
        <v>251</v>
      </c>
      <c r="H156" s="40"/>
      <c r="I156" s="40"/>
      <c r="J156" s="40"/>
      <c r="K156" s="40"/>
      <c r="L156" s="40"/>
      <c r="M156" s="40"/>
      <c r="N156" s="40"/>
      <c r="O156" s="40"/>
      <c r="P156" s="40"/>
      <c r="Q156" s="40"/>
      <c r="R156" s="40"/>
      <c r="S156" s="40"/>
      <c r="T156" s="40"/>
      <c r="U156" s="41"/>
    </row>
    <row r="157" spans="1:21" ht="15.75" thickBot="1" x14ac:dyDescent="0.3">
      <c r="A157" s="26" t="str">
        <f t="shared" si="4"/>
        <v/>
      </c>
      <c r="B157" s="26">
        <f t="shared" si="5"/>
        <v>62</v>
      </c>
      <c r="C157" s="13"/>
      <c r="D157" s="13"/>
      <c r="E157" s="13">
        <v>0</v>
      </c>
      <c r="F157" s="33"/>
      <c r="G157" s="45" t="s">
        <v>252</v>
      </c>
      <c r="H157" s="46"/>
      <c r="I157" s="46"/>
      <c r="J157" s="46"/>
      <c r="K157" s="46"/>
      <c r="L157" s="46"/>
      <c r="M157" s="46"/>
      <c r="N157" s="46"/>
      <c r="O157" s="46"/>
      <c r="P157" s="46"/>
      <c r="Q157" s="46"/>
      <c r="R157" s="46"/>
      <c r="S157" s="46"/>
      <c r="T157" s="46"/>
      <c r="U157" s="47"/>
    </row>
    <row r="158" spans="1:21" ht="15.75" thickBot="1" x14ac:dyDescent="0.3">
      <c r="A158" s="26" t="str">
        <f t="shared" si="4"/>
        <v/>
      </c>
      <c r="B158" s="26">
        <f t="shared" si="5"/>
        <v>62</v>
      </c>
      <c r="C158" s="13"/>
      <c r="D158" s="13"/>
      <c r="E158" s="13">
        <v>0</v>
      </c>
      <c r="F158" s="33"/>
      <c r="G158" s="48" t="s">
        <v>253</v>
      </c>
      <c r="H158" s="49"/>
      <c r="I158" s="49"/>
      <c r="J158" s="49"/>
      <c r="K158" s="49"/>
      <c r="L158" s="49"/>
      <c r="M158" s="49"/>
      <c r="N158" s="49"/>
      <c r="O158" s="49"/>
      <c r="P158" s="49"/>
      <c r="Q158" s="49"/>
      <c r="R158" s="49"/>
      <c r="S158" s="49"/>
      <c r="T158" s="49"/>
      <c r="U158" s="50"/>
    </row>
    <row r="159" spans="1:21" ht="15.75" thickBot="1" x14ac:dyDescent="0.3">
      <c r="A159" s="26" t="str">
        <f t="shared" si="4"/>
        <v/>
      </c>
      <c r="B159" s="26">
        <f t="shared" si="5"/>
        <v>62</v>
      </c>
      <c r="C159" s="13"/>
      <c r="D159" s="13"/>
      <c r="E159" s="13">
        <v>0</v>
      </c>
      <c r="F159" s="33"/>
      <c r="G159" s="39" t="s">
        <v>254</v>
      </c>
      <c r="H159" s="40"/>
      <c r="I159" s="40"/>
      <c r="J159" s="40"/>
      <c r="K159" s="40"/>
      <c r="L159" s="40"/>
      <c r="M159" s="40"/>
      <c r="N159" s="40"/>
      <c r="O159" s="40"/>
      <c r="P159" s="40"/>
      <c r="Q159" s="40"/>
      <c r="R159" s="40"/>
      <c r="S159" s="40"/>
      <c r="T159" s="40"/>
      <c r="U159" s="41"/>
    </row>
    <row r="160" spans="1:21" ht="42.75" thickBot="1" x14ac:dyDescent="0.3">
      <c r="A160" s="26">
        <f t="shared" si="4"/>
        <v>63</v>
      </c>
      <c r="B160" s="26">
        <f t="shared" si="5"/>
        <v>63</v>
      </c>
      <c r="C160" s="14">
        <v>1352</v>
      </c>
      <c r="D160" s="14" t="s">
        <v>1318</v>
      </c>
      <c r="E160" s="15">
        <v>2</v>
      </c>
      <c r="F160" s="16" t="s">
        <v>66</v>
      </c>
      <c r="G160" s="34" t="s">
        <v>357</v>
      </c>
      <c r="H160" s="16">
        <v>2019</v>
      </c>
      <c r="I160" s="16">
        <v>2021</v>
      </c>
      <c r="J160" s="27">
        <v>3308323</v>
      </c>
      <c r="K160" s="27">
        <v>2069645</v>
      </c>
      <c r="L160" s="27">
        <v>62.56</v>
      </c>
      <c r="M160" s="27">
        <v>282315</v>
      </c>
      <c r="N160" s="27">
        <v>1782530</v>
      </c>
      <c r="O160" s="27"/>
      <c r="P160" s="27"/>
      <c r="Q160" s="27"/>
      <c r="R160" s="16" t="s">
        <v>15</v>
      </c>
      <c r="S160" s="16" t="s">
        <v>434</v>
      </c>
      <c r="T160" s="16" t="s">
        <v>983</v>
      </c>
      <c r="U160" s="16" t="s">
        <v>984</v>
      </c>
    </row>
    <row r="161" spans="1:21" ht="32.25" hidden="1" thickBot="1" x14ac:dyDescent="0.3">
      <c r="A161" s="26" t="str">
        <f t="shared" si="4"/>
        <v/>
      </c>
      <c r="B161" s="26">
        <f t="shared" si="5"/>
        <v>63</v>
      </c>
      <c r="C161" s="17">
        <v>1352.3056999999999</v>
      </c>
      <c r="D161" s="17" t="s">
        <v>1319</v>
      </c>
      <c r="E161" s="15">
        <v>22</v>
      </c>
      <c r="F161" s="18" t="s">
        <v>66</v>
      </c>
      <c r="G161" s="18" t="s">
        <v>357</v>
      </c>
      <c r="H161" s="18">
        <v>2019</v>
      </c>
      <c r="I161" s="18">
        <v>2021</v>
      </c>
      <c r="J161" s="30">
        <v>3277041.22</v>
      </c>
      <c r="K161" s="30">
        <v>2038364</v>
      </c>
      <c r="L161" s="30">
        <v>62.2</v>
      </c>
      <c r="M161" s="30">
        <v>282315</v>
      </c>
      <c r="N161" s="30">
        <v>1751249</v>
      </c>
      <c r="O161" s="30"/>
      <c r="P161" s="30"/>
      <c r="Q161" s="30"/>
      <c r="R161" s="18" t="s">
        <v>15</v>
      </c>
      <c r="S161" s="18" t="s">
        <v>434</v>
      </c>
      <c r="T161" s="18" t="s">
        <v>983</v>
      </c>
      <c r="U161" s="18" t="s">
        <v>984</v>
      </c>
    </row>
    <row r="162" spans="1:21" ht="32.25" hidden="1" thickBot="1" x14ac:dyDescent="0.3">
      <c r="A162" s="26" t="str">
        <f t="shared" si="4"/>
        <v/>
      </c>
      <c r="B162" s="26">
        <f t="shared" si="5"/>
        <v>63</v>
      </c>
      <c r="C162" s="17">
        <v>1352.3037999999999</v>
      </c>
      <c r="D162" s="17" t="s">
        <v>1254</v>
      </c>
      <c r="E162" s="15">
        <v>22</v>
      </c>
      <c r="F162" s="18" t="s">
        <v>66</v>
      </c>
      <c r="G162" s="18" t="s">
        <v>357</v>
      </c>
      <c r="H162" s="18">
        <v>2019</v>
      </c>
      <c r="I162" s="18">
        <v>2021</v>
      </c>
      <c r="J162" s="30">
        <v>2703742</v>
      </c>
      <c r="K162" s="30">
        <v>1465064</v>
      </c>
      <c r="L162" s="30">
        <v>54.19</v>
      </c>
      <c r="M162" s="30">
        <v>282315</v>
      </c>
      <c r="N162" s="30">
        <v>1177949</v>
      </c>
      <c r="O162" s="30"/>
      <c r="P162" s="30"/>
      <c r="Q162" s="30"/>
      <c r="R162" s="18" t="s">
        <v>15</v>
      </c>
      <c r="S162" s="18" t="s">
        <v>434</v>
      </c>
      <c r="T162" s="18" t="s">
        <v>983</v>
      </c>
      <c r="U162" s="18" t="s">
        <v>984</v>
      </c>
    </row>
    <row r="163" spans="1:21" ht="32.25" hidden="1" thickBot="1" x14ac:dyDescent="0.3">
      <c r="A163" s="26" t="str">
        <f t="shared" si="4"/>
        <v/>
      </c>
      <c r="B163" s="26">
        <f t="shared" si="5"/>
        <v>63</v>
      </c>
      <c r="C163" s="17">
        <v>1352.3021000000001</v>
      </c>
      <c r="D163" s="17" t="s">
        <v>1255</v>
      </c>
      <c r="E163" s="15">
        <v>22</v>
      </c>
      <c r="F163" s="18" t="s">
        <v>66</v>
      </c>
      <c r="G163" s="18" t="s">
        <v>357</v>
      </c>
      <c r="H163" s="18">
        <v>2019</v>
      </c>
      <c r="I163" s="18">
        <v>2021</v>
      </c>
      <c r="J163" s="30">
        <v>1658678</v>
      </c>
      <c r="K163" s="30">
        <v>420000</v>
      </c>
      <c r="L163" s="30">
        <v>25.32</v>
      </c>
      <c r="M163" s="30">
        <v>161776</v>
      </c>
      <c r="N163" s="30">
        <v>253424</v>
      </c>
      <c r="O163" s="30"/>
      <c r="P163" s="30"/>
      <c r="Q163" s="30"/>
      <c r="R163" s="18" t="s">
        <v>15</v>
      </c>
      <c r="S163" s="18" t="s">
        <v>434</v>
      </c>
      <c r="T163" s="18" t="s">
        <v>983</v>
      </c>
      <c r="U163" s="18" t="s">
        <v>984</v>
      </c>
    </row>
    <row r="164" spans="1:21" ht="32.25" hidden="1" thickBot="1" x14ac:dyDescent="0.3">
      <c r="A164" s="26" t="str">
        <f t="shared" si="4"/>
        <v/>
      </c>
      <c r="B164" s="26">
        <f t="shared" si="5"/>
        <v>63</v>
      </c>
      <c r="C164" s="17">
        <v>1352.2886000000001</v>
      </c>
      <c r="D164" s="17" t="s">
        <v>619</v>
      </c>
      <c r="E164" s="15">
        <v>22</v>
      </c>
      <c r="F164" s="18" t="s">
        <v>66</v>
      </c>
      <c r="G164" s="18" t="s">
        <v>357</v>
      </c>
      <c r="H164" s="18">
        <v>2019</v>
      </c>
      <c r="I164" s="18">
        <v>2021</v>
      </c>
      <c r="J164" s="30">
        <v>1658678</v>
      </c>
      <c r="K164" s="30">
        <v>420000</v>
      </c>
      <c r="L164" s="30">
        <v>25.32</v>
      </c>
      <c r="M164" s="30">
        <v>130000</v>
      </c>
      <c r="N164" s="30">
        <v>130000</v>
      </c>
      <c r="O164" s="30"/>
      <c r="P164" s="30"/>
      <c r="Q164" s="30"/>
      <c r="R164" s="18" t="s">
        <v>15</v>
      </c>
      <c r="S164" s="18" t="s">
        <v>434</v>
      </c>
      <c r="T164" s="18"/>
      <c r="U164" s="18"/>
    </row>
    <row r="165" spans="1:21" ht="32.25" thickBot="1" x14ac:dyDescent="0.3">
      <c r="A165" s="26">
        <f t="shared" si="4"/>
        <v>64</v>
      </c>
      <c r="B165" s="26">
        <f t="shared" si="5"/>
        <v>64</v>
      </c>
      <c r="C165" s="14">
        <v>97</v>
      </c>
      <c r="D165" s="14" t="s">
        <v>985</v>
      </c>
      <c r="E165" s="15">
        <v>2</v>
      </c>
      <c r="F165" s="16" t="s">
        <v>67</v>
      </c>
      <c r="G165" s="34" t="s">
        <v>358</v>
      </c>
      <c r="H165" s="16">
        <v>2007</v>
      </c>
      <c r="I165" s="16">
        <v>2023</v>
      </c>
      <c r="J165" s="27">
        <v>1151620.03</v>
      </c>
      <c r="K165" s="27">
        <v>1151620.03</v>
      </c>
      <c r="L165" s="27">
        <v>100</v>
      </c>
      <c r="M165" s="27">
        <v>5220</v>
      </c>
      <c r="N165" s="27"/>
      <c r="O165" s="27">
        <v>50000</v>
      </c>
      <c r="P165" s="27">
        <v>50000</v>
      </c>
      <c r="Q165" s="27"/>
      <c r="R165" s="16" t="s">
        <v>433</v>
      </c>
      <c r="S165" s="16" t="s">
        <v>434</v>
      </c>
      <c r="T165" s="16" t="s">
        <v>986</v>
      </c>
      <c r="U165" s="16" t="s">
        <v>987</v>
      </c>
    </row>
    <row r="166" spans="1:21" ht="95.25" hidden="1" thickBot="1" x14ac:dyDescent="0.3">
      <c r="A166" s="26" t="str">
        <f t="shared" si="4"/>
        <v/>
      </c>
      <c r="B166" s="26">
        <f t="shared" si="5"/>
        <v>64</v>
      </c>
      <c r="C166" s="17">
        <v>97.286199999999994</v>
      </c>
      <c r="D166" s="17" t="s">
        <v>620</v>
      </c>
      <c r="E166" s="15">
        <v>22</v>
      </c>
      <c r="F166" s="18" t="s">
        <v>67</v>
      </c>
      <c r="G166" s="18" t="s">
        <v>358</v>
      </c>
      <c r="H166" s="18">
        <v>2007</v>
      </c>
      <c r="I166" s="18">
        <v>2023</v>
      </c>
      <c r="J166" s="30">
        <v>1281099.3899999999</v>
      </c>
      <c r="K166" s="30">
        <v>1281099.3899999999</v>
      </c>
      <c r="L166" s="30">
        <v>100</v>
      </c>
      <c r="M166" s="30">
        <v>50000</v>
      </c>
      <c r="N166" s="30">
        <v>50000</v>
      </c>
      <c r="O166" s="30">
        <v>50000</v>
      </c>
      <c r="P166" s="30">
        <v>50000</v>
      </c>
      <c r="Q166" s="30"/>
      <c r="R166" s="18" t="s">
        <v>433</v>
      </c>
      <c r="S166" s="18" t="s">
        <v>434</v>
      </c>
      <c r="T166" s="18" t="s">
        <v>621</v>
      </c>
      <c r="U166" s="18"/>
    </row>
    <row r="167" spans="1:21" ht="32.25" thickBot="1" x14ac:dyDescent="0.3">
      <c r="A167" s="26">
        <f t="shared" si="4"/>
        <v>65</v>
      </c>
      <c r="B167" s="26">
        <f t="shared" si="5"/>
        <v>65</v>
      </c>
      <c r="C167" s="14">
        <v>98</v>
      </c>
      <c r="D167" s="14" t="s">
        <v>988</v>
      </c>
      <c r="E167" s="15">
        <v>2</v>
      </c>
      <c r="F167" s="16" t="s">
        <v>68</v>
      </c>
      <c r="G167" s="34" t="s">
        <v>359</v>
      </c>
      <c r="H167" s="16">
        <v>2013</v>
      </c>
      <c r="I167" s="16">
        <v>2021</v>
      </c>
      <c r="J167" s="27">
        <v>133440.51999999999</v>
      </c>
      <c r="K167" s="27">
        <v>133440.51999999999</v>
      </c>
      <c r="L167" s="27">
        <v>100</v>
      </c>
      <c r="M167" s="27"/>
      <c r="N167" s="27">
        <v>70000</v>
      </c>
      <c r="O167" s="27"/>
      <c r="P167" s="27"/>
      <c r="Q167" s="27"/>
      <c r="R167" s="16" t="s">
        <v>433</v>
      </c>
      <c r="S167" s="16" t="s">
        <v>434</v>
      </c>
      <c r="T167" s="16" t="s">
        <v>989</v>
      </c>
      <c r="U167" s="16" t="s">
        <v>990</v>
      </c>
    </row>
    <row r="168" spans="1:21" ht="32.25" hidden="1" thickBot="1" x14ac:dyDescent="0.3">
      <c r="A168" s="26" t="str">
        <f t="shared" si="4"/>
        <v/>
      </c>
      <c r="B168" s="26">
        <f t="shared" si="5"/>
        <v>65</v>
      </c>
      <c r="C168" s="17">
        <v>98.286299999999997</v>
      </c>
      <c r="D168" s="17" t="s">
        <v>751</v>
      </c>
      <c r="E168" s="15">
        <v>22</v>
      </c>
      <c r="F168" s="18" t="s">
        <v>68</v>
      </c>
      <c r="G168" s="18" t="s">
        <v>359</v>
      </c>
      <c r="H168" s="18">
        <v>2013</v>
      </c>
      <c r="I168" s="18">
        <v>2022</v>
      </c>
      <c r="J168" s="30">
        <v>123440.52</v>
      </c>
      <c r="K168" s="30">
        <v>123440.52</v>
      </c>
      <c r="L168" s="30">
        <v>100</v>
      </c>
      <c r="M168" s="30">
        <v>20000</v>
      </c>
      <c r="N168" s="30">
        <v>20000</v>
      </c>
      <c r="O168" s="30">
        <v>20000</v>
      </c>
      <c r="P168" s="30"/>
      <c r="Q168" s="30"/>
      <c r="R168" s="18" t="s">
        <v>433</v>
      </c>
      <c r="S168" s="18" t="s">
        <v>434</v>
      </c>
      <c r="T168" s="18"/>
      <c r="U168" s="18"/>
    </row>
    <row r="169" spans="1:21" ht="15.75" thickBot="1" x14ac:dyDescent="0.3">
      <c r="A169" s="26" t="str">
        <f t="shared" si="4"/>
        <v/>
      </c>
      <c r="B169" s="26">
        <f t="shared" si="5"/>
        <v>65</v>
      </c>
      <c r="C169" s="13"/>
      <c r="D169" s="13"/>
      <c r="E169" s="13">
        <v>0</v>
      </c>
      <c r="F169" s="33"/>
      <c r="G169" s="39" t="s">
        <v>255</v>
      </c>
      <c r="H169" s="40"/>
      <c r="I169" s="40"/>
      <c r="J169" s="40"/>
      <c r="K169" s="40"/>
      <c r="L169" s="40"/>
      <c r="M169" s="40"/>
      <c r="N169" s="40"/>
      <c r="O169" s="40"/>
      <c r="P169" s="40"/>
      <c r="Q169" s="40"/>
      <c r="R169" s="40"/>
      <c r="S169" s="40"/>
      <c r="T169" s="40"/>
      <c r="U169" s="41"/>
    </row>
    <row r="170" spans="1:21" ht="42.75" thickBot="1" x14ac:dyDescent="0.3">
      <c r="A170" s="26">
        <f t="shared" si="4"/>
        <v>66</v>
      </c>
      <c r="B170" s="26">
        <f t="shared" si="5"/>
        <v>66</v>
      </c>
      <c r="C170" s="21">
        <v>2754</v>
      </c>
      <c r="D170" s="21" t="s">
        <v>789</v>
      </c>
      <c r="E170" s="13">
        <v>3</v>
      </c>
      <c r="F170" s="13" t="s">
        <v>790</v>
      </c>
      <c r="G170" s="36" t="s">
        <v>812</v>
      </c>
      <c r="H170" s="13">
        <v>2021</v>
      </c>
      <c r="I170" s="13">
        <v>2021</v>
      </c>
      <c r="J170" s="29"/>
      <c r="K170" s="29"/>
      <c r="L170" s="29"/>
      <c r="M170" s="29"/>
      <c r="N170" s="29"/>
      <c r="O170" s="29"/>
      <c r="P170" s="29"/>
      <c r="Q170" s="29"/>
      <c r="R170" s="13" t="s">
        <v>433</v>
      </c>
      <c r="S170" s="13" t="s">
        <v>14</v>
      </c>
      <c r="T170" s="13" t="s">
        <v>571</v>
      </c>
      <c r="U170" s="13"/>
    </row>
    <row r="171" spans="1:21" ht="32.25" thickBot="1" x14ac:dyDescent="0.3">
      <c r="A171" s="26">
        <f t="shared" si="4"/>
        <v>67</v>
      </c>
      <c r="B171" s="26">
        <f t="shared" si="5"/>
        <v>67</v>
      </c>
      <c r="C171" s="21">
        <v>2753</v>
      </c>
      <c r="D171" s="21" t="s">
        <v>789</v>
      </c>
      <c r="E171" s="13">
        <v>3</v>
      </c>
      <c r="F171" s="13" t="s">
        <v>791</v>
      </c>
      <c r="G171" s="36" t="s">
        <v>813</v>
      </c>
      <c r="H171" s="13">
        <v>2022</v>
      </c>
      <c r="I171" s="13">
        <v>2023</v>
      </c>
      <c r="J171" s="29"/>
      <c r="K171" s="29"/>
      <c r="L171" s="29"/>
      <c r="M171" s="29"/>
      <c r="N171" s="29"/>
      <c r="O171" s="29"/>
      <c r="P171" s="29"/>
      <c r="Q171" s="29"/>
      <c r="R171" s="13" t="s">
        <v>433</v>
      </c>
      <c r="S171" s="13" t="s">
        <v>14</v>
      </c>
      <c r="T171" s="13" t="s">
        <v>571</v>
      </c>
      <c r="U171" s="13"/>
    </row>
    <row r="172" spans="1:21" ht="74.25" thickBot="1" x14ac:dyDescent="0.3">
      <c r="A172" s="26">
        <f t="shared" si="4"/>
        <v>68</v>
      </c>
      <c r="B172" s="26">
        <f t="shared" si="5"/>
        <v>68</v>
      </c>
      <c r="C172" s="21">
        <v>2562</v>
      </c>
      <c r="D172" s="21" t="s">
        <v>546</v>
      </c>
      <c r="E172" s="13">
        <v>3</v>
      </c>
      <c r="F172" s="13" t="s">
        <v>547</v>
      </c>
      <c r="G172" s="36" t="s">
        <v>554</v>
      </c>
      <c r="H172" s="13">
        <v>2019</v>
      </c>
      <c r="I172" s="13">
        <v>2022</v>
      </c>
      <c r="J172" s="29"/>
      <c r="K172" s="29"/>
      <c r="L172" s="29"/>
      <c r="M172" s="29"/>
      <c r="N172" s="29"/>
      <c r="O172" s="29"/>
      <c r="P172" s="29"/>
      <c r="Q172" s="29"/>
      <c r="R172" s="13" t="s">
        <v>433</v>
      </c>
      <c r="S172" s="13"/>
      <c r="T172" s="13"/>
      <c r="U172" s="13"/>
    </row>
    <row r="173" spans="1:21" ht="32.25" thickBot="1" x14ac:dyDescent="0.3">
      <c r="A173" s="26">
        <f t="shared" si="4"/>
        <v>69</v>
      </c>
      <c r="B173" s="26">
        <f t="shared" si="5"/>
        <v>69</v>
      </c>
      <c r="C173" s="21">
        <v>2421</v>
      </c>
      <c r="D173" s="21" t="s">
        <v>622</v>
      </c>
      <c r="E173" s="13">
        <v>3</v>
      </c>
      <c r="F173" s="13" t="s">
        <v>536</v>
      </c>
      <c r="G173" s="36" t="s">
        <v>517</v>
      </c>
      <c r="H173" s="13">
        <v>2019</v>
      </c>
      <c r="I173" s="13">
        <v>2020</v>
      </c>
      <c r="J173" s="29"/>
      <c r="K173" s="29"/>
      <c r="L173" s="29"/>
      <c r="M173" s="29"/>
      <c r="N173" s="29"/>
      <c r="O173" s="29"/>
      <c r="P173" s="29"/>
      <c r="Q173" s="29"/>
      <c r="R173" s="13" t="s">
        <v>433</v>
      </c>
      <c r="S173" s="13" t="s">
        <v>500</v>
      </c>
      <c r="T173" s="13"/>
      <c r="U173" s="13"/>
    </row>
    <row r="174" spans="1:21" ht="42.75" thickBot="1" x14ac:dyDescent="0.3">
      <c r="A174" s="26">
        <f t="shared" si="4"/>
        <v>70</v>
      </c>
      <c r="B174" s="26">
        <f t="shared" si="5"/>
        <v>70</v>
      </c>
      <c r="C174" s="21">
        <v>1966</v>
      </c>
      <c r="D174" s="21" t="s">
        <v>501</v>
      </c>
      <c r="E174" s="13">
        <v>3</v>
      </c>
      <c r="F174" s="13" t="s">
        <v>482</v>
      </c>
      <c r="G174" s="36" t="s">
        <v>535</v>
      </c>
      <c r="H174" s="13">
        <v>2017</v>
      </c>
      <c r="I174" s="13">
        <v>2020</v>
      </c>
      <c r="J174" s="29"/>
      <c r="K174" s="29"/>
      <c r="L174" s="29"/>
      <c r="M174" s="29"/>
      <c r="N174" s="29"/>
      <c r="O174" s="29"/>
      <c r="P174" s="29"/>
      <c r="Q174" s="29"/>
      <c r="R174" s="13" t="s">
        <v>433</v>
      </c>
      <c r="S174" s="13"/>
      <c r="T174" s="13"/>
      <c r="U174" s="13"/>
    </row>
    <row r="175" spans="1:21" ht="15.75" thickBot="1" x14ac:dyDescent="0.3">
      <c r="A175" s="26" t="str">
        <f t="shared" si="4"/>
        <v/>
      </c>
      <c r="B175" s="26">
        <f t="shared" si="5"/>
        <v>70</v>
      </c>
      <c r="C175" s="13"/>
      <c r="D175" s="13"/>
      <c r="E175" s="13">
        <v>0</v>
      </c>
      <c r="F175" s="33"/>
      <c r="G175" s="39" t="s">
        <v>256</v>
      </c>
      <c r="H175" s="40"/>
      <c r="I175" s="40"/>
      <c r="J175" s="40"/>
      <c r="K175" s="40"/>
      <c r="L175" s="40"/>
      <c r="M175" s="40"/>
      <c r="N175" s="40"/>
      <c r="O175" s="40"/>
      <c r="P175" s="40"/>
      <c r="Q175" s="40"/>
      <c r="R175" s="40"/>
      <c r="S175" s="40"/>
      <c r="T175" s="40"/>
      <c r="U175" s="41"/>
    </row>
    <row r="176" spans="1:21" ht="74.25" thickBot="1" x14ac:dyDescent="0.3">
      <c r="A176" s="26">
        <f t="shared" si="4"/>
        <v>71</v>
      </c>
      <c r="B176" s="26">
        <f t="shared" si="5"/>
        <v>71</v>
      </c>
      <c r="C176" s="14">
        <v>3060</v>
      </c>
      <c r="D176" s="14" t="s">
        <v>1320</v>
      </c>
      <c r="E176" s="15">
        <v>1</v>
      </c>
      <c r="F176" s="20" t="s">
        <v>1356</v>
      </c>
      <c r="G176" s="35" t="s">
        <v>1357</v>
      </c>
      <c r="H176" s="20">
        <v>2020</v>
      </c>
      <c r="I176" s="20">
        <v>2023</v>
      </c>
      <c r="J176" s="28"/>
      <c r="K176" s="28"/>
      <c r="L176" s="28"/>
      <c r="M176" s="28"/>
      <c r="N176" s="28"/>
      <c r="O176" s="28"/>
      <c r="P176" s="28"/>
      <c r="Q176" s="28"/>
      <c r="R176" s="20" t="s">
        <v>418</v>
      </c>
      <c r="S176" s="20"/>
      <c r="T176" s="20" t="s">
        <v>1321</v>
      </c>
      <c r="U176" s="20" t="s">
        <v>1322</v>
      </c>
    </row>
    <row r="177" spans="1:21" ht="15.75" thickBot="1" x14ac:dyDescent="0.3">
      <c r="A177" s="26" t="str">
        <f t="shared" si="4"/>
        <v/>
      </c>
      <c r="B177" s="26">
        <f t="shared" si="5"/>
        <v>71</v>
      </c>
      <c r="C177" s="13"/>
      <c r="D177" s="13"/>
      <c r="E177" s="13">
        <v>0</v>
      </c>
      <c r="F177" s="33"/>
      <c r="G177" s="48" t="s">
        <v>257</v>
      </c>
      <c r="H177" s="49"/>
      <c r="I177" s="49"/>
      <c r="J177" s="49"/>
      <c r="K177" s="49"/>
      <c r="L177" s="49"/>
      <c r="M177" s="49"/>
      <c r="N177" s="49"/>
      <c r="O177" s="49"/>
      <c r="P177" s="49"/>
      <c r="Q177" s="49"/>
      <c r="R177" s="49"/>
      <c r="S177" s="49"/>
      <c r="T177" s="49"/>
      <c r="U177" s="50"/>
    </row>
    <row r="178" spans="1:21" ht="15.75" thickBot="1" x14ac:dyDescent="0.3">
      <c r="A178" s="26" t="str">
        <f t="shared" si="4"/>
        <v/>
      </c>
      <c r="B178" s="26">
        <f t="shared" si="5"/>
        <v>71</v>
      </c>
      <c r="C178" s="13"/>
      <c r="D178" s="13"/>
      <c r="E178" s="13">
        <v>0</v>
      </c>
      <c r="F178" s="33"/>
      <c r="G178" s="39" t="s">
        <v>258</v>
      </c>
      <c r="H178" s="40"/>
      <c r="I178" s="40"/>
      <c r="J178" s="40"/>
      <c r="K178" s="40"/>
      <c r="L178" s="40"/>
      <c r="M178" s="40"/>
      <c r="N178" s="40"/>
      <c r="O178" s="40"/>
      <c r="P178" s="40"/>
      <c r="Q178" s="40"/>
      <c r="R178" s="40"/>
      <c r="S178" s="40"/>
      <c r="T178" s="40"/>
      <c r="U178" s="41"/>
    </row>
    <row r="179" spans="1:21" ht="53.25" thickBot="1" x14ac:dyDescent="0.3">
      <c r="A179" s="26">
        <f t="shared" si="4"/>
        <v>72</v>
      </c>
      <c r="B179" s="26">
        <f t="shared" si="5"/>
        <v>72</v>
      </c>
      <c r="C179" s="14">
        <v>102</v>
      </c>
      <c r="D179" s="23">
        <v>43959.568749999999</v>
      </c>
      <c r="E179" s="15">
        <v>2</v>
      </c>
      <c r="F179" s="16" t="s">
        <v>73</v>
      </c>
      <c r="G179" s="34" t="s">
        <v>360</v>
      </c>
      <c r="H179" s="16">
        <v>2007</v>
      </c>
      <c r="I179" s="16">
        <v>2024</v>
      </c>
      <c r="J179" s="27">
        <v>2338021.54</v>
      </c>
      <c r="K179" s="27">
        <v>2338021.54</v>
      </c>
      <c r="L179" s="27">
        <v>100</v>
      </c>
      <c r="M179" s="27">
        <v>160000</v>
      </c>
      <c r="N179" s="27">
        <v>200000</v>
      </c>
      <c r="O179" s="27">
        <v>200000</v>
      </c>
      <c r="P179" s="27">
        <v>200000</v>
      </c>
      <c r="Q179" s="27">
        <v>200000</v>
      </c>
      <c r="R179" s="16" t="s">
        <v>433</v>
      </c>
      <c r="S179" s="16"/>
      <c r="T179" s="16" t="s">
        <v>991</v>
      </c>
      <c r="U179" s="16" t="s">
        <v>992</v>
      </c>
    </row>
    <row r="180" spans="1:21" ht="53.25" hidden="1" thickBot="1" x14ac:dyDescent="0.3">
      <c r="A180" s="26" t="str">
        <f t="shared" si="4"/>
        <v/>
      </c>
      <c r="B180" s="26">
        <f t="shared" si="5"/>
        <v>72</v>
      </c>
      <c r="C180" s="17">
        <v>102.2865</v>
      </c>
      <c r="D180" s="17" t="s">
        <v>623</v>
      </c>
      <c r="E180" s="15">
        <v>22</v>
      </c>
      <c r="F180" s="18" t="s">
        <v>73</v>
      </c>
      <c r="G180" s="18" t="s">
        <v>360</v>
      </c>
      <c r="H180" s="18">
        <v>2007</v>
      </c>
      <c r="I180" s="18">
        <v>2022</v>
      </c>
      <c r="J180" s="30">
        <v>1925860.93</v>
      </c>
      <c r="K180" s="30">
        <v>1925860.93</v>
      </c>
      <c r="L180" s="30">
        <v>100</v>
      </c>
      <c r="M180" s="30">
        <v>200000</v>
      </c>
      <c r="N180" s="30">
        <v>200000</v>
      </c>
      <c r="O180" s="30">
        <v>200000</v>
      </c>
      <c r="P180" s="30"/>
      <c r="Q180" s="30"/>
      <c r="R180" s="18" t="s">
        <v>433</v>
      </c>
      <c r="S180" s="18"/>
      <c r="T180" s="18"/>
      <c r="U180" s="18"/>
    </row>
    <row r="181" spans="1:21" ht="42.75" thickBot="1" x14ac:dyDescent="0.3">
      <c r="A181" s="26">
        <f t="shared" si="4"/>
        <v>73</v>
      </c>
      <c r="B181" s="26">
        <f t="shared" si="5"/>
        <v>73</v>
      </c>
      <c r="C181" s="14">
        <v>1469</v>
      </c>
      <c r="D181" s="14" t="s">
        <v>993</v>
      </c>
      <c r="E181" s="15">
        <v>2</v>
      </c>
      <c r="F181" s="16" t="s">
        <v>74</v>
      </c>
      <c r="G181" s="34" t="s">
        <v>361</v>
      </c>
      <c r="H181" s="16">
        <v>2014</v>
      </c>
      <c r="I181" s="16">
        <v>2024</v>
      </c>
      <c r="J181" s="27">
        <v>408165.14</v>
      </c>
      <c r="K181" s="27">
        <v>408165.14</v>
      </c>
      <c r="L181" s="27">
        <v>100</v>
      </c>
      <c r="M181" s="27">
        <v>54000</v>
      </c>
      <c r="N181" s="27">
        <v>54000</v>
      </c>
      <c r="O181" s="27">
        <v>54000</v>
      </c>
      <c r="P181" s="27">
        <v>54000</v>
      </c>
      <c r="Q181" s="27">
        <v>54000</v>
      </c>
      <c r="R181" s="16" t="s">
        <v>433</v>
      </c>
      <c r="S181" s="16"/>
      <c r="T181" s="16" t="s">
        <v>74</v>
      </c>
      <c r="U181" s="16" t="s">
        <v>994</v>
      </c>
    </row>
    <row r="182" spans="1:21" ht="42.75" hidden="1" thickBot="1" x14ac:dyDescent="0.3">
      <c r="A182" s="26" t="str">
        <f t="shared" si="4"/>
        <v/>
      </c>
      <c r="B182" s="26">
        <f t="shared" si="5"/>
        <v>73</v>
      </c>
      <c r="C182" s="17">
        <v>1469.2865999999999</v>
      </c>
      <c r="D182" s="17" t="s">
        <v>502</v>
      </c>
      <c r="E182" s="15">
        <v>22</v>
      </c>
      <c r="F182" s="18" t="s">
        <v>74</v>
      </c>
      <c r="G182" s="18" t="s">
        <v>361</v>
      </c>
      <c r="H182" s="18">
        <v>2014</v>
      </c>
      <c r="I182" s="18">
        <v>2022</v>
      </c>
      <c r="J182" s="30">
        <v>330670.96000000002</v>
      </c>
      <c r="K182" s="30">
        <v>330670.96000000002</v>
      </c>
      <c r="L182" s="30">
        <v>100</v>
      </c>
      <c r="M182" s="30">
        <v>54000</v>
      </c>
      <c r="N182" s="30">
        <v>35000</v>
      </c>
      <c r="O182" s="30">
        <v>35000</v>
      </c>
      <c r="P182" s="30"/>
      <c r="Q182" s="30"/>
      <c r="R182" s="18" t="s">
        <v>433</v>
      </c>
      <c r="S182" s="18"/>
      <c r="T182" s="18"/>
      <c r="U182" s="18"/>
    </row>
    <row r="183" spans="1:21" ht="32.25" thickBot="1" x14ac:dyDescent="0.3">
      <c r="A183" s="26">
        <f t="shared" si="4"/>
        <v>74</v>
      </c>
      <c r="B183" s="26">
        <f t="shared" si="5"/>
        <v>74</v>
      </c>
      <c r="C183" s="21">
        <v>105</v>
      </c>
      <c r="D183" s="21" t="s">
        <v>503</v>
      </c>
      <c r="E183" s="13">
        <v>3</v>
      </c>
      <c r="F183" s="13" t="s">
        <v>76</v>
      </c>
      <c r="G183" s="36" t="s">
        <v>362</v>
      </c>
      <c r="H183" s="13">
        <v>2018</v>
      </c>
      <c r="I183" s="13">
        <v>2022</v>
      </c>
      <c r="J183" s="29">
        <v>1400000</v>
      </c>
      <c r="K183" s="29">
        <v>1400000</v>
      </c>
      <c r="L183" s="29">
        <v>100</v>
      </c>
      <c r="M183" s="29">
        <v>300000</v>
      </c>
      <c r="N183" s="29">
        <v>300000</v>
      </c>
      <c r="O183" s="29">
        <v>300000</v>
      </c>
      <c r="P183" s="29"/>
      <c r="Q183" s="29"/>
      <c r="R183" s="13" t="s">
        <v>75</v>
      </c>
      <c r="S183" s="13" t="s">
        <v>435</v>
      </c>
      <c r="T183" s="13"/>
      <c r="U183" s="13"/>
    </row>
    <row r="184" spans="1:21" ht="15.75" thickBot="1" x14ac:dyDescent="0.3">
      <c r="A184" s="26" t="str">
        <f t="shared" si="4"/>
        <v/>
      </c>
      <c r="B184" s="26">
        <f t="shared" si="5"/>
        <v>74</v>
      </c>
      <c r="C184" s="13"/>
      <c r="D184" s="13"/>
      <c r="E184" s="13">
        <v>0</v>
      </c>
      <c r="F184" s="33"/>
      <c r="G184" s="39" t="s">
        <v>259</v>
      </c>
      <c r="H184" s="40"/>
      <c r="I184" s="40"/>
      <c r="J184" s="40"/>
      <c r="K184" s="40"/>
      <c r="L184" s="40"/>
      <c r="M184" s="40"/>
      <c r="N184" s="40"/>
      <c r="O184" s="40"/>
      <c r="P184" s="40"/>
      <c r="Q184" s="40"/>
      <c r="R184" s="40"/>
      <c r="S184" s="40"/>
      <c r="T184" s="40"/>
      <c r="U184" s="41"/>
    </row>
    <row r="185" spans="1:21" ht="42.75" thickBot="1" x14ac:dyDescent="0.3">
      <c r="A185" s="26">
        <f t="shared" si="4"/>
        <v>75</v>
      </c>
      <c r="B185" s="26">
        <f t="shared" si="5"/>
        <v>75</v>
      </c>
      <c r="C185" s="14">
        <v>2760</v>
      </c>
      <c r="D185" s="14" t="s">
        <v>995</v>
      </c>
      <c r="E185" s="15">
        <v>2</v>
      </c>
      <c r="F185" s="16" t="s">
        <v>625</v>
      </c>
      <c r="G185" s="34" t="s">
        <v>720</v>
      </c>
      <c r="H185" s="16">
        <v>2021</v>
      </c>
      <c r="I185" s="16">
        <v>2021</v>
      </c>
      <c r="J185" s="27"/>
      <c r="K185" s="27"/>
      <c r="L185" s="27"/>
      <c r="M185" s="27"/>
      <c r="N185" s="27"/>
      <c r="O185" s="27"/>
      <c r="P185" s="27"/>
      <c r="Q185" s="27"/>
      <c r="R185" s="16" t="s">
        <v>15</v>
      </c>
      <c r="S185" s="16" t="s">
        <v>434</v>
      </c>
      <c r="T185" s="16" t="s">
        <v>571</v>
      </c>
      <c r="U185" s="16" t="s">
        <v>996</v>
      </c>
    </row>
    <row r="186" spans="1:21" ht="32.25" hidden="1" thickBot="1" x14ac:dyDescent="0.3">
      <c r="A186" s="26" t="str">
        <f t="shared" si="4"/>
        <v/>
      </c>
      <c r="B186" s="26">
        <f t="shared" si="5"/>
        <v>75</v>
      </c>
      <c r="C186" s="17">
        <v>2760.3006999999998</v>
      </c>
      <c r="D186" s="17" t="s">
        <v>624</v>
      </c>
      <c r="E186" s="15">
        <v>22</v>
      </c>
      <c r="F186" s="18" t="s">
        <v>625</v>
      </c>
      <c r="G186" s="18" t="s">
        <v>720</v>
      </c>
      <c r="H186" s="18">
        <v>2020</v>
      </c>
      <c r="I186" s="18">
        <v>2020</v>
      </c>
      <c r="J186" s="30"/>
      <c r="K186" s="30"/>
      <c r="L186" s="30"/>
      <c r="M186" s="30"/>
      <c r="N186" s="30"/>
      <c r="O186" s="30"/>
      <c r="P186" s="30"/>
      <c r="Q186" s="30"/>
      <c r="R186" s="18" t="s">
        <v>15</v>
      </c>
      <c r="S186" s="18" t="s">
        <v>434</v>
      </c>
      <c r="T186" s="18" t="s">
        <v>571</v>
      </c>
      <c r="U186" s="18"/>
    </row>
    <row r="187" spans="1:21" ht="42.75" thickBot="1" x14ac:dyDescent="0.3">
      <c r="A187" s="26">
        <f t="shared" si="4"/>
        <v>76</v>
      </c>
      <c r="B187" s="26">
        <f t="shared" si="5"/>
        <v>76</v>
      </c>
      <c r="C187" s="14">
        <v>1742</v>
      </c>
      <c r="D187" s="14" t="s">
        <v>995</v>
      </c>
      <c r="E187" s="15">
        <v>2</v>
      </c>
      <c r="F187" s="16" t="s">
        <v>218</v>
      </c>
      <c r="G187" s="34" t="s">
        <v>363</v>
      </c>
      <c r="H187" s="16">
        <v>2022</v>
      </c>
      <c r="I187" s="16">
        <v>2024</v>
      </c>
      <c r="J187" s="27">
        <v>6500000</v>
      </c>
      <c r="K187" s="27"/>
      <c r="L187" s="27"/>
      <c r="M187" s="27"/>
      <c r="N187" s="27"/>
      <c r="O187" s="27"/>
      <c r="P187" s="27"/>
      <c r="Q187" s="27"/>
      <c r="R187" s="16" t="s">
        <v>15</v>
      </c>
      <c r="S187" s="16" t="s">
        <v>434</v>
      </c>
      <c r="T187" s="16" t="s">
        <v>571</v>
      </c>
      <c r="U187" s="16" t="s">
        <v>996</v>
      </c>
    </row>
    <row r="188" spans="1:21" ht="32.25" hidden="1" thickBot="1" x14ac:dyDescent="0.3">
      <c r="A188" s="26" t="str">
        <f t="shared" si="4"/>
        <v/>
      </c>
      <c r="B188" s="26">
        <f t="shared" si="5"/>
        <v>76</v>
      </c>
      <c r="C188" s="17">
        <v>1742.3008</v>
      </c>
      <c r="D188" s="17" t="s">
        <v>626</v>
      </c>
      <c r="E188" s="15">
        <v>22</v>
      </c>
      <c r="F188" s="18" t="s">
        <v>218</v>
      </c>
      <c r="G188" s="18" t="s">
        <v>363</v>
      </c>
      <c r="H188" s="18">
        <v>2022</v>
      </c>
      <c r="I188" s="18">
        <v>2024</v>
      </c>
      <c r="J188" s="30">
        <v>6500000</v>
      </c>
      <c r="K188" s="30"/>
      <c r="L188" s="30"/>
      <c r="M188" s="30"/>
      <c r="N188" s="30"/>
      <c r="O188" s="30"/>
      <c r="P188" s="30"/>
      <c r="Q188" s="30"/>
      <c r="R188" s="18" t="s">
        <v>15</v>
      </c>
      <c r="S188" s="18" t="s">
        <v>434</v>
      </c>
      <c r="T188" s="18" t="s">
        <v>571</v>
      </c>
      <c r="U188" s="18"/>
    </row>
    <row r="189" spans="1:21" ht="15.75" thickBot="1" x14ac:dyDescent="0.3">
      <c r="A189" s="26" t="str">
        <f t="shared" si="4"/>
        <v/>
      </c>
      <c r="B189" s="26">
        <f t="shared" si="5"/>
        <v>76</v>
      </c>
      <c r="C189" s="13"/>
      <c r="D189" s="13"/>
      <c r="E189" s="13">
        <v>0</v>
      </c>
      <c r="F189" s="33"/>
      <c r="G189" s="48" t="s">
        <v>260</v>
      </c>
      <c r="H189" s="49"/>
      <c r="I189" s="49"/>
      <c r="J189" s="49"/>
      <c r="K189" s="49"/>
      <c r="L189" s="49"/>
      <c r="M189" s="49"/>
      <c r="N189" s="49"/>
      <c r="O189" s="49"/>
      <c r="P189" s="49"/>
      <c r="Q189" s="49"/>
      <c r="R189" s="49"/>
      <c r="S189" s="49"/>
      <c r="T189" s="49"/>
      <c r="U189" s="50"/>
    </row>
    <row r="190" spans="1:21" ht="15.75" thickBot="1" x14ac:dyDescent="0.3">
      <c r="A190" s="26" t="str">
        <f t="shared" si="4"/>
        <v/>
      </c>
      <c r="B190" s="26">
        <f t="shared" si="5"/>
        <v>76</v>
      </c>
      <c r="C190" s="13"/>
      <c r="D190" s="13"/>
      <c r="E190" s="13">
        <v>0</v>
      </c>
      <c r="F190" s="33"/>
      <c r="G190" s="39" t="s">
        <v>261</v>
      </c>
      <c r="H190" s="40"/>
      <c r="I190" s="40"/>
      <c r="J190" s="40"/>
      <c r="K190" s="40"/>
      <c r="L190" s="40"/>
      <c r="M190" s="40"/>
      <c r="N190" s="40"/>
      <c r="O190" s="40"/>
      <c r="P190" s="40"/>
      <c r="Q190" s="40"/>
      <c r="R190" s="40"/>
      <c r="S190" s="40"/>
      <c r="T190" s="40"/>
      <c r="U190" s="41"/>
    </row>
    <row r="191" spans="1:21" ht="221.25" hidden="1" thickBot="1" x14ac:dyDescent="0.3">
      <c r="A191" s="26" t="str">
        <f t="shared" si="4"/>
        <v/>
      </c>
      <c r="B191" s="26">
        <f t="shared" si="5"/>
        <v>76</v>
      </c>
      <c r="C191" s="14">
        <v>2972.2972</v>
      </c>
      <c r="D191" s="14" t="s">
        <v>997</v>
      </c>
      <c r="E191" s="15">
        <v>4</v>
      </c>
      <c r="F191" s="19" t="s">
        <v>998</v>
      </c>
      <c r="G191" s="19" t="s">
        <v>998</v>
      </c>
      <c r="H191" s="19">
        <v>2022</v>
      </c>
      <c r="I191" s="19">
        <v>2023</v>
      </c>
      <c r="J191" s="31">
        <v>30000</v>
      </c>
      <c r="K191" s="31">
        <v>30000</v>
      </c>
      <c r="L191" s="31">
        <v>100</v>
      </c>
      <c r="M191" s="31"/>
      <c r="N191" s="31"/>
      <c r="O191" s="31">
        <v>15000</v>
      </c>
      <c r="P191" s="31">
        <v>15000</v>
      </c>
      <c r="Q191" s="31"/>
      <c r="R191" s="19" t="s">
        <v>13</v>
      </c>
      <c r="S191" s="19" t="s">
        <v>14</v>
      </c>
      <c r="T191" s="19" t="s">
        <v>999</v>
      </c>
      <c r="U191" s="19" t="s">
        <v>1000</v>
      </c>
    </row>
    <row r="192" spans="1:21" ht="42.75" thickBot="1" x14ac:dyDescent="0.3">
      <c r="A192" s="26">
        <f t="shared" si="4"/>
        <v>77</v>
      </c>
      <c r="B192" s="26">
        <f t="shared" si="5"/>
        <v>77</v>
      </c>
      <c r="C192" s="21">
        <v>2752</v>
      </c>
      <c r="D192" s="21" t="s">
        <v>627</v>
      </c>
      <c r="E192" s="13">
        <v>3</v>
      </c>
      <c r="F192" s="13" t="s">
        <v>628</v>
      </c>
      <c r="G192" s="36" t="s">
        <v>721</v>
      </c>
      <c r="H192" s="13">
        <v>2021</v>
      </c>
      <c r="I192" s="13">
        <v>2021</v>
      </c>
      <c r="J192" s="29"/>
      <c r="K192" s="29"/>
      <c r="L192" s="29"/>
      <c r="M192" s="29"/>
      <c r="N192" s="29"/>
      <c r="O192" s="29"/>
      <c r="P192" s="29"/>
      <c r="Q192" s="29"/>
      <c r="R192" s="13" t="s">
        <v>433</v>
      </c>
      <c r="S192" s="13" t="s">
        <v>14</v>
      </c>
      <c r="T192" s="13" t="s">
        <v>571</v>
      </c>
      <c r="U192" s="13"/>
    </row>
    <row r="193" spans="1:21" ht="32.25" thickBot="1" x14ac:dyDescent="0.3">
      <c r="A193" s="26">
        <f t="shared" si="4"/>
        <v>78</v>
      </c>
      <c r="B193" s="26">
        <f t="shared" si="5"/>
        <v>78</v>
      </c>
      <c r="C193" s="21">
        <v>2751</v>
      </c>
      <c r="D193" s="21" t="s">
        <v>629</v>
      </c>
      <c r="E193" s="13">
        <v>3</v>
      </c>
      <c r="F193" s="13" t="s">
        <v>630</v>
      </c>
      <c r="G193" s="36" t="s">
        <v>722</v>
      </c>
      <c r="H193" s="13">
        <v>2022</v>
      </c>
      <c r="I193" s="13">
        <v>2023</v>
      </c>
      <c r="J193" s="29"/>
      <c r="K193" s="29"/>
      <c r="L193" s="29"/>
      <c r="M193" s="29"/>
      <c r="N193" s="29"/>
      <c r="O193" s="29"/>
      <c r="P193" s="29"/>
      <c r="Q193" s="29"/>
      <c r="R193" s="13" t="s">
        <v>433</v>
      </c>
      <c r="S193" s="13" t="s">
        <v>14</v>
      </c>
      <c r="T193" s="13" t="s">
        <v>571</v>
      </c>
      <c r="U193" s="13"/>
    </row>
    <row r="194" spans="1:21" ht="53.25" hidden="1" thickBot="1" x14ac:dyDescent="0.3">
      <c r="A194" s="26" t="str">
        <f t="shared" si="4"/>
        <v/>
      </c>
      <c r="B194" s="26">
        <f t="shared" si="5"/>
        <v>78</v>
      </c>
      <c r="C194" s="17">
        <v>2745.3004999999998</v>
      </c>
      <c r="D194" s="17" t="s">
        <v>633</v>
      </c>
      <c r="E194" s="15">
        <v>22</v>
      </c>
      <c r="F194" s="18" t="s">
        <v>634</v>
      </c>
      <c r="G194" s="18" t="s">
        <v>634</v>
      </c>
      <c r="H194" s="18">
        <v>2020</v>
      </c>
      <c r="I194" s="18">
        <v>2020</v>
      </c>
      <c r="J194" s="30"/>
      <c r="K194" s="30"/>
      <c r="L194" s="30"/>
      <c r="M194" s="30"/>
      <c r="N194" s="30"/>
      <c r="O194" s="30"/>
      <c r="P194" s="30"/>
      <c r="Q194" s="30"/>
      <c r="R194" s="18" t="s">
        <v>15</v>
      </c>
      <c r="S194" s="18" t="s">
        <v>435</v>
      </c>
      <c r="T194" s="18" t="s">
        <v>571</v>
      </c>
      <c r="U194" s="18"/>
    </row>
    <row r="195" spans="1:21" ht="95.25" hidden="1" thickBot="1" x14ac:dyDescent="0.3">
      <c r="A195" s="26" t="str">
        <f t="shared" si="4"/>
        <v/>
      </c>
      <c r="B195" s="26">
        <f t="shared" si="5"/>
        <v>78</v>
      </c>
      <c r="C195" s="14">
        <v>2745.2745</v>
      </c>
      <c r="D195" s="14" t="s">
        <v>1001</v>
      </c>
      <c r="E195" s="15">
        <v>4</v>
      </c>
      <c r="F195" s="19" t="s">
        <v>634</v>
      </c>
      <c r="G195" s="19" t="s">
        <v>634</v>
      </c>
      <c r="H195" s="19">
        <v>2021</v>
      </c>
      <c r="I195" s="19">
        <v>2021</v>
      </c>
      <c r="J195" s="31"/>
      <c r="K195" s="31"/>
      <c r="L195" s="31"/>
      <c r="M195" s="31"/>
      <c r="N195" s="31"/>
      <c r="O195" s="31"/>
      <c r="P195" s="31"/>
      <c r="Q195" s="31"/>
      <c r="R195" s="19" t="s">
        <v>15</v>
      </c>
      <c r="S195" s="19" t="s">
        <v>435</v>
      </c>
      <c r="T195" s="19" t="s">
        <v>571</v>
      </c>
      <c r="U195" s="19" t="s">
        <v>996</v>
      </c>
    </row>
    <row r="196" spans="1:21" ht="53.25" hidden="1" thickBot="1" x14ac:dyDescent="0.3">
      <c r="A196" s="26" t="str">
        <f t="shared" ref="A196:A259" si="6">IF((B196&gt;B195),B196,"")</f>
        <v/>
      </c>
      <c r="B196" s="26">
        <f t="shared" ref="B196:B259" si="7">IF(AND(E196&gt;0, E196&lt;4),B195+1,B195)</f>
        <v>78</v>
      </c>
      <c r="C196" s="17">
        <v>2744.3006</v>
      </c>
      <c r="D196" s="17" t="s">
        <v>631</v>
      </c>
      <c r="E196" s="15">
        <v>22</v>
      </c>
      <c r="F196" s="18" t="s">
        <v>632</v>
      </c>
      <c r="G196" s="18" t="s">
        <v>632</v>
      </c>
      <c r="H196" s="18">
        <v>2021</v>
      </c>
      <c r="I196" s="18">
        <v>2021</v>
      </c>
      <c r="J196" s="30"/>
      <c r="K196" s="30"/>
      <c r="L196" s="30"/>
      <c r="M196" s="30"/>
      <c r="N196" s="30"/>
      <c r="O196" s="30"/>
      <c r="P196" s="30"/>
      <c r="Q196" s="30"/>
      <c r="R196" s="18" t="s">
        <v>13</v>
      </c>
      <c r="S196" s="18" t="s">
        <v>435</v>
      </c>
      <c r="T196" s="18" t="s">
        <v>571</v>
      </c>
      <c r="U196" s="18"/>
    </row>
    <row r="197" spans="1:21" ht="95.25" hidden="1" thickBot="1" x14ac:dyDescent="0.3">
      <c r="A197" s="26" t="str">
        <f t="shared" si="6"/>
        <v/>
      </c>
      <c r="B197" s="26">
        <f t="shared" si="7"/>
        <v>78</v>
      </c>
      <c r="C197" s="14">
        <v>2744.2743999999998</v>
      </c>
      <c r="D197" s="14" t="s">
        <v>1002</v>
      </c>
      <c r="E197" s="15">
        <v>4</v>
      </c>
      <c r="F197" s="19" t="s">
        <v>632</v>
      </c>
      <c r="G197" s="19" t="s">
        <v>632</v>
      </c>
      <c r="H197" s="19">
        <v>2022</v>
      </c>
      <c r="I197" s="19">
        <v>2022</v>
      </c>
      <c r="J197" s="31"/>
      <c r="K197" s="31"/>
      <c r="L197" s="31"/>
      <c r="M197" s="31"/>
      <c r="N197" s="31"/>
      <c r="O197" s="31"/>
      <c r="P197" s="31"/>
      <c r="Q197" s="31"/>
      <c r="R197" s="19" t="s">
        <v>13</v>
      </c>
      <c r="S197" s="19" t="s">
        <v>435</v>
      </c>
      <c r="T197" s="19" t="s">
        <v>571</v>
      </c>
      <c r="U197" s="19" t="s">
        <v>996</v>
      </c>
    </row>
    <row r="198" spans="1:21" ht="95.25" hidden="1" thickBot="1" x14ac:dyDescent="0.3">
      <c r="A198" s="26" t="str">
        <f t="shared" si="6"/>
        <v/>
      </c>
      <c r="B198" s="26">
        <f t="shared" si="7"/>
        <v>78</v>
      </c>
      <c r="C198" s="14">
        <v>2746.2746000000002</v>
      </c>
      <c r="D198" s="14" t="s">
        <v>1256</v>
      </c>
      <c r="E198" s="15">
        <v>4</v>
      </c>
      <c r="F198" s="19" t="s">
        <v>635</v>
      </c>
      <c r="G198" s="19" t="s">
        <v>635</v>
      </c>
      <c r="H198" s="19">
        <v>2022</v>
      </c>
      <c r="I198" s="19">
        <v>2023</v>
      </c>
      <c r="J198" s="31"/>
      <c r="K198" s="31"/>
      <c r="L198" s="31"/>
      <c r="M198" s="31"/>
      <c r="N198" s="31"/>
      <c r="O198" s="31"/>
      <c r="P198" s="31"/>
      <c r="Q198" s="31"/>
      <c r="R198" s="19" t="s">
        <v>433</v>
      </c>
      <c r="S198" s="19" t="s">
        <v>14</v>
      </c>
      <c r="T198" s="19" t="s">
        <v>571</v>
      </c>
      <c r="U198" s="19"/>
    </row>
    <row r="199" spans="1:21" ht="42.75" thickBot="1" x14ac:dyDescent="0.3">
      <c r="A199" s="26">
        <f t="shared" si="6"/>
        <v>79</v>
      </c>
      <c r="B199" s="26">
        <f t="shared" si="7"/>
        <v>79</v>
      </c>
      <c r="C199" s="14">
        <v>2687</v>
      </c>
      <c r="D199" s="14" t="s">
        <v>1003</v>
      </c>
      <c r="E199" s="15">
        <v>2</v>
      </c>
      <c r="F199" s="16" t="s">
        <v>637</v>
      </c>
      <c r="G199" s="34" t="s">
        <v>723</v>
      </c>
      <c r="H199" s="16">
        <v>2020</v>
      </c>
      <c r="I199" s="16">
        <v>2023</v>
      </c>
      <c r="J199" s="27">
        <v>280000</v>
      </c>
      <c r="K199" s="27">
        <v>280000</v>
      </c>
      <c r="L199" s="27">
        <v>100</v>
      </c>
      <c r="M199" s="27">
        <v>140000</v>
      </c>
      <c r="N199" s="27">
        <v>70000</v>
      </c>
      <c r="O199" s="27">
        <v>70000</v>
      </c>
      <c r="P199" s="27"/>
      <c r="Q199" s="27"/>
      <c r="R199" s="16" t="s">
        <v>13</v>
      </c>
      <c r="S199" s="16"/>
      <c r="T199" s="16" t="s">
        <v>1004</v>
      </c>
      <c r="U199" s="16" t="s">
        <v>1005</v>
      </c>
    </row>
    <row r="200" spans="1:21" ht="32.25" hidden="1" thickBot="1" x14ac:dyDescent="0.3">
      <c r="A200" s="26" t="str">
        <f t="shared" si="6"/>
        <v/>
      </c>
      <c r="B200" s="26">
        <f t="shared" si="7"/>
        <v>79</v>
      </c>
      <c r="C200" s="17">
        <v>2687.2964000000002</v>
      </c>
      <c r="D200" s="17" t="s">
        <v>636</v>
      </c>
      <c r="E200" s="15">
        <v>22</v>
      </c>
      <c r="F200" s="18" t="s">
        <v>637</v>
      </c>
      <c r="G200" s="18" t="s">
        <v>723</v>
      </c>
      <c r="H200" s="18">
        <v>2019</v>
      </c>
      <c r="I200" s="18">
        <v>2022</v>
      </c>
      <c r="J200" s="30">
        <v>280000</v>
      </c>
      <c r="K200" s="30">
        <v>280000</v>
      </c>
      <c r="L200" s="30">
        <v>100</v>
      </c>
      <c r="M200" s="30">
        <v>70000</v>
      </c>
      <c r="N200" s="30">
        <v>70000</v>
      </c>
      <c r="O200" s="30">
        <v>70000</v>
      </c>
      <c r="P200" s="30"/>
      <c r="Q200" s="30"/>
      <c r="R200" s="18" t="s">
        <v>13</v>
      </c>
      <c r="S200" s="18"/>
      <c r="T200" s="18"/>
      <c r="U200" s="18"/>
    </row>
    <row r="201" spans="1:21" ht="15.75" thickBot="1" x14ac:dyDescent="0.3">
      <c r="A201" s="26" t="str">
        <f t="shared" si="6"/>
        <v/>
      </c>
      <c r="B201" s="26">
        <f t="shared" si="7"/>
        <v>79</v>
      </c>
      <c r="C201" s="13"/>
      <c r="D201" s="13"/>
      <c r="E201" s="13">
        <v>0</v>
      </c>
      <c r="F201" s="33"/>
      <c r="G201" s="39" t="s">
        <v>262</v>
      </c>
      <c r="H201" s="40"/>
      <c r="I201" s="40"/>
      <c r="J201" s="40"/>
      <c r="K201" s="40"/>
      <c r="L201" s="40"/>
      <c r="M201" s="40"/>
      <c r="N201" s="40"/>
      <c r="O201" s="40"/>
      <c r="P201" s="40"/>
      <c r="Q201" s="40"/>
      <c r="R201" s="40"/>
      <c r="S201" s="40"/>
      <c r="T201" s="40"/>
      <c r="U201" s="41"/>
    </row>
    <row r="202" spans="1:21" ht="95.25" hidden="1" thickBot="1" x14ac:dyDescent="0.3">
      <c r="A202" s="26" t="str">
        <f t="shared" si="6"/>
        <v/>
      </c>
      <c r="B202" s="26">
        <f t="shared" si="7"/>
        <v>79</v>
      </c>
      <c r="C202" s="14">
        <v>2748.2748000000001</v>
      </c>
      <c r="D202" s="14" t="s">
        <v>1006</v>
      </c>
      <c r="E202" s="15">
        <v>4</v>
      </c>
      <c r="F202" s="19" t="s">
        <v>639</v>
      </c>
      <c r="G202" s="19" t="s">
        <v>639</v>
      </c>
      <c r="H202" s="19">
        <v>2021</v>
      </c>
      <c r="I202" s="19">
        <v>2021</v>
      </c>
      <c r="J202" s="31"/>
      <c r="K202" s="31"/>
      <c r="L202" s="31"/>
      <c r="M202" s="31"/>
      <c r="N202" s="31"/>
      <c r="O202" s="31"/>
      <c r="P202" s="31"/>
      <c r="Q202" s="31"/>
      <c r="R202" s="19" t="s">
        <v>15</v>
      </c>
      <c r="S202" s="19" t="s">
        <v>435</v>
      </c>
      <c r="T202" s="19" t="s">
        <v>571</v>
      </c>
      <c r="U202" s="19"/>
    </row>
    <row r="203" spans="1:21" ht="95.25" hidden="1" thickBot="1" x14ac:dyDescent="0.3">
      <c r="A203" s="26" t="str">
        <f t="shared" si="6"/>
        <v/>
      </c>
      <c r="B203" s="26">
        <f t="shared" si="7"/>
        <v>79</v>
      </c>
      <c r="C203" s="14">
        <v>2747.2746999999999</v>
      </c>
      <c r="D203" s="14" t="s">
        <v>1007</v>
      </c>
      <c r="E203" s="15">
        <v>4</v>
      </c>
      <c r="F203" s="19" t="s">
        <v>640</v>
      </c>
      <c r="G203" s="19" t="s">
        <v>640</v>
      </c>
      <c r="H203" s="19">
        <v>2022</v>
      </c>
      <c r="I203" s="19">
        <v>2023</v>
      </c>
      <c r="J203" s="31"/>
      <c r="K203" s="31"/>
      <c r="L203" s="31"/>
      <c r="M203" s="31"/>
      <c r="N203" s="31"/>
      <c r="O203" s="31"/>
      <c r="P203" s="31"/>
      <c r="Q203" s="31"/>
      <c r="R203" s="19" t="s">
        <v>433</v>
      </c>
      <c r="S203" s="19" t="s">
        <v>14</v>
      </c>
      <c r="T203" s="19" t="s">
        <v>571</v>
      </c>
      <c r="U203" s="19"/>
    </row>
    <row r="204" spans="1:21" ht="15.75" thickBot="1" x14ac:dyDescent="0.3">
      <c r="A204" s="26" t="str">
        <f t="shared" si="6"/>
        <v/>
      </c>
      <c r="B204" s="26">
        <f t="shared" si="7"/>
        <v>79</v>
      </c>
      <c r="C204" s="13"/>
      <c r="D204" s="13"/>
      <c r="E204" s="13">
        <v>0</v>
      </c>
      <c r="F204" s="33"/>
      <c r="G204" s="39" t="s">
        <v>263</v>
      </c>
      <c r="H204" s="40"/>
      <c r="I204" s="40"/>
      <c r="J204" s="40"/>
      <c r="K204" s="40"/>
      <c r="L204" s="40"/>
      <c r="M204" s="40"/>
      <c r="N204" s="40"/>
      <c r="O204" s="40"/>
      <c r="P204" s="40"/>
      <c r="Q204" s="40"/>
      <c r="R204" s="40"/>
      <c r="S204" s="40"/>
      <c r="T204" s="40"/>
      <c r="U204" s="41"/>
    </row>
    <row r="205" spans="1:21" ht="95.25" hidden="1" thickBot="1" x14ac:dyDescent="0.3">
      <c r="A205" s="26" t="str">
        <f t="shared" si="6"/>
        <v/>
      </c>
      <c r="B205" s="26">
        <f t="shared" si="7"/>
        <v>79</v>
      </c>
      <c r="C205" s="14">
        <v>2756.2755999999999</v>
      </c>
      <c r="D205" s="14" t="s">
        <v>1008</v>
      </c>
      <c r="E205" s="15">
        <v>4</v>
      </c>
      <c r="F205" s="19" t="s">
        <v>641</v>
      </c>
      <c r="G205" s="19" t="s">
        <v>641</v>
      </c>
      <c r="H205" s="19">
        <v>2021</v>
      </c>
      <c r="I205" s="19">
        <v>2021</v>
      </c>
      <c r="J205" s="31"/>
      <c r="K205" s="31"/>
      <c r="L205" s="31"/>
      <c r="M205" s="31"/>
      <c r="N205" s="31"/>
      <c r="O205" s="31"/>
      <c r="P205" s="31"/>
      <c r="Q205" s="31"/>
      <c r="R205" s="19" t="s">
        <v>90</v>
      </c>
      <c r="S205" s="19" t="s">
        <v>435</v>
      </c>
      <c r="T205" s="19" t="s">
        <v>571</v>
      </c>
      <c r="U205" s="19"/>
    </row>
    <row r="206" spans="1:21" ht="95.25" hidden="1" thickBot="1" x14ac:dyDescent="0.3">
      <c r="A206" s="26" t="str">
        <f t="shared" si="6"/>
        <v/>
      </c>
      <c r="B206" s="26">
        <f t="shared" si="7"/>
        <v>79</v>
      </c>
      <c r="C206" s="14">
        <v>2755.2755000000002</v>
      </c>
      <c r="D206" s="14" t="s">
        <v>1009</v>
      </c>
      <c r="E206" s="15">
        <v>4</v>
      </c>
      <c r="F206" s="19" t="s">
        <v>642</v>
      </c>
      <c r="G206" s="19" t="s">
        <v>642</v>
      </c>
      <c r="H206" s="19">
        <v>2022</v>
      </c>
      <c r="I206" s="19">
        <v>2023</v>
      </c>
      <c r="J206" s="31"/>
      <c r="K206" s="31"/>
      <c r="L206" s="31"/>
      <c r="M206" s="31"/>
      <c r="N206" s="31"/>
      <c r="O206" s="31"/>
      <c r="P206" s="31"/>
      <c r="Q206" s="31"/>
      <c r="R206" s="19" t="s">
        <v>90</v>
      </c>
      <c r="S206" s="19" t="s">
        <v>174</v>
      </c>
      <c r="T206" s="19" t="s">
        <v>571</v>
      </c>
      <c r="U206" s="19"/>
    </row>
    <row r="207" spans="1:21" ht="42.75" thickBot="1" x14ac:dyDescent="0.3">
      <c r="A207" s="26">
        <f t="shared" si="6"/>
        <v>80</v>
      </c>
      <c r="B207" s="26">
        <f t="shared" si="7"/>
        <v>80</v>
      </c>
      <c r="C207" s="21">
        <v>2750</v>
      </c>
      <c r="D207" s="21" t="s">
        <v>643</v>
      </c>
      <c r="E207" s="13">
        <v>3</v>
      </c>
      <c r="F207" s="13" t="s">
        <v>644</v>
      </c>
      <c r="G207" s="36" t="s">
        <v>724</v>
      </c>
      <c r="H207" s="13">
        <v>2020</v>
      </c>
      <c r="I207" s="13">
        <v>2020</v>
      </c>
      <c r="J207" s="29"/>
      <c r="K207" s="29"/>
      <c r="L207" s="29"/>
      <c r="M207" s="29"/>
      <c r="N207" s="29"/>
      <c r="O207" s="29"/>
      <c r="P207" s="29"/>
      <c r="Q207" s="29"/>
      <c r="R207" s="13" t="s">
        <v>433</v>
      </c>
      <c r="S207" s="13" t="s">
        <v>14</v>
      </c>
      <c r="T207" s="13" t="s">
        <v>571</v>
      </c>
      <c r="U207" s="13"/>
    </row>
    <row r="208" spans="1:21" ht="32.25" thickBot="1" x14ac:dyDescent="0.3">
      <c r="A208" s="26">
        <f t="shared" si="6"/>
        <v>81</v>
      </c>
      <c r="B208" s="26">
        <f t="shared" si="7"/>
        <v>81</v>
      </c>
      <c r="C208" s="21">
        <v>2749</v>
      </c>
      <c r="D208" s="21" t="s">
        <v>645</v>
      </c>
      <c r="E208" s="13">
        <v>3</v>
      </c>
      <c r="F208" s="13" t="s">
        <v>646</v>
      </c>
      <c r="G208" s="36" t="s">
        <v>725</v>
      </c>
      <c r="H208" s="13">
        <v>2022</v>
      </c>
      <c r="I208" s="13">
        <v>2023</v>
      </c>
      <c r="J208" s="29"/>
      <c r="K208" s="29"/>
      <c r="L208" s="29"/>
      <c r="M208" s="29"/>
      <c r="N208" s="29"/>
      <c r="O208" s="29"/>
      <c r="P208" s="29"/>
      <c r="Q208" s="29"/>
      <c r="R208" s="13" t="s">
        <v>433</v>
      </c>
      <c r="S208" s="13" t="s">
        <v>14</v>
      </c>
      <c r="T208" s="13" t="s">
        <v>571</v>
      </c>
      <c r="U208" s="13"/>
    </row>
    <row r="209" spans="1:21" ht="95.25" thickBot="1" x14ac:dyDescent="0.3">
      <c r="A209" s="26">
        <f t="shared" si="6"/>
        <v>82</v>
      </c>
      <c r="B209" s="26">
        <f t="shared" si="7"/>
        <v>82</v>
      </c>
      <c r="C209" s="14">
        <v>2571</v>
      </c>
      <c r="D209" s="14" t="s">
        <v>1257</v>
      </c>
      <c r="E209" s="15">
        <v>2</v>
      </c>
      <c r="F209" s="16" t="s">
        <v>1258</v>
      </c>
      <c r="G209" s="34" t="s">
        <v>555</v>
      </c>
      <c r="H209" s="16">
        <v>2020</v>
      </c>
      <c r="I209" s="16">
        <v>2021</v>
      </c>
      <c r="J209" s="27">
        <v>1013000</v>
      </c>
      <c r="K209" s="27">
        <v>15000</v>
      </c>
      <c r="L209" s="27">
        <v>1.48</v>
      </c>
      <c r="M209" s="27">
        <v>15000</v>
      </c>
      <c r="N209" s="27"/>
      <c r="O209" s="27"/>
      <c r="P209" s="27"/>
      <c r="Q209" s="27"/>
      <c r="R209" s="16" t="s">
        <v>433</v>
      </c>
      <c r="S209" s="16"/>
      <c r="T209" s="16" t="s">
        <v>1259</v>
      </c>
      <c r="U209" s="16" t="s">
        <v>1260</v>
      </c>
    </row>
    <row r="210" spans="1:21" ht="84.75" hidden="1" thickBot="1" x14ac:dyDescent="0.3">
      <c r="A210" s="26" t="str">
        <f t="shared" si="6"/>
        <v/>
      </c>
      <c r="B210" s="26">
        <f t="shared" si="7"/>
        <v>82</v>
      </c>
      <c r="C210" s="17">
        <v>2571.3031999999998</v>
      </c>
      <c r="D210" s="17" t="s">
        <v>1261</v>
      </c>
      <c r="E210" s="15">
        <v>22</v>
      </c>
      <c r="F210" s="18" t="s">
        <v>548</v>
      </c>
      <c r="G210" s="37" t="s">
        <v>555</v>
      </c>
      <c r="H210" s="18">
        <v>2020</v>
      </c>
      <c r="I210" s="18">
        <v>2021</v>
      </c>
      <c r="J210" s="30">
        <v>1013000</v>
      </c>
      <c r="K210" s="30">
        <v>15000</v>
      </c>
      <c r="L210" s="30">
        <v>1.48</v>
      </c>
      <c r="M210" s="30">
        <v>15000</v>
      </c>
      <c r="N210" s="30"/>
      <c r="O210" s="30"/>
      <c r="P210" s="30"/>
      <c r="Q210" s="30"/>
      <c r="R210" s="18" t="s">
        <v>433</v>
      </c>
      <c r="S210" s="18"/>
      <c r="T210" s="18" t="s">
        <v>1259</v>
      </c>
      <c r="U210" s="18" t="s">
        <v>1012</v>
      </c>
    </row>
    <row r="211" spans="1:21" ht="32.25" hidden="1" thickBot="1" x14ac:dyDescent="0.3">
      <c r="A211" s="26" t="str">
        <f t="shared" si="6"/>
        <v/>
      </c>
      <c r="B211" s="26">
        <f t="shared" si="7"/>
        <v>82</v>
      </c>
      <c r="C211" s="17">
        <v>2571.3024999999998</v>
      </c>
      <c r="D211" s="17" t="s">
        <v>1010</v>
      </c>
      <c r="E211" s="15">
        <v>22</v>
      </c>
      <c r="F211" s="18" t="s">
        <v>548</v>
      </c>
      <c r="G211" s="37" t="s">
        <v>555</v>
      </c>
      <c r="H211" s="18">
        <v>2019</v>
      </c>
      <c r="I211" s="18">
        <v>2021</v>
      </c>
      <c r="J211" s="30">
        <v>650000</v>
      </c>
      <c r="K211" s="30">
        <v>650000</v>
      </c>
      <c r="L211" s="30">
        <v>100</v>
      </c>
      <c r="M211" s="30">
        <v>15000</v>
      </c>
      <c r="N211" s="30">
        <v>635000</v>
      </c>
      <c r="O211" s="30"/>
      <c r="P211" s="30"/>
      <c r="Q211" s="30"/>
      <c r="R211" s="18" t="s">
        <v>433</v>
      </c>
      <c r="S211" s="18"/>
      <c r="T211" s="18" t="s">
        <v>1011</v>
      </c>
      <c r="U211" s="18" t="s">
        <v>1012</v>
      </c>
    </row>
    <row r="212" spans="1:21" ht="32.25" hidden="1" thickBot="1" x14ac:dyDescent="0.3">
      <c r="A212" s="26" t="str">
        <f t="shared" si="6"/>
        <v/>
      </c>
      <c r="B212" s="26">
        <f t="shared" si="7"/>
        <v>82</v>
      </c>
      <c r="C212" s="17">
        <v>2571.2867000000001</v>
      </c>
      <c r="D212" s="17" t="s">
        <v>638</v>
      </c>
      <c r="E212" s="15">
        <v>22</v>
      </c>
      <c r="F212" s="18" t="s">
        <v>548</v>
      </c>
      <c r="G212" s="37" t="s">
        <v>555</v>
      </c>
      <c r="H212" s="18">
        <v>2019</v>
      </c>
      <c r="I212" s="18">
        <v>2021</v>
      </c>
      <c r="J212" s="30">
        <v>650000</v>
      </c>
      <c r="K212" s="30">
        <v>650000</v>
      </c>
      <c r="L212" s="30">
        <v>100</v>
      </c>
      <c r="M212" s="30">
        <v>650000</v>
      </c>
      <c r="N212" s="30"/>
      <c r="O212" s="30"/>
      <c r="P212" s="30"/>
      <c r="Q212" s="30"/>
      <c r="R212" s="18" t="s">
        <v>433</v>
      </c>
      <c r="S212" s="18"/>
      <c r="T212" s="18"/>
      <c r="U212" s="18"/>
    </row>
    <row r="213" spans="1:21" ht="15.75" thickBot="1" x14ac:dyDescent="0.3">
      <c r="A213" s="26" t="str">
        <f t="shared" si="6"/>
        <v/>
      </c>
      <c r="B213" s="26">
        <f t="shared" si="7"/>
        <v>82</v>
      </c>
      <c r="C213" s="13"/>
      <c r="D213" s="13"/>
      <c r="E213" s="13">
        <v>0</v>
      </c>
      <c r="F213" s="33"/>
      <c r="G213" s="45" t="s">
        <v>264</v>
      </c>
      <c r="H213" s="46"/>
      <c r="I213" s="46"/>
      <c r="J213" s="46"/>
      <c r="K213" s="46"/>
      <c r="L213" s="46"/>
      <c r="M213" s="46"/>
      <c r="N213" s="46"/>
      <c r="O213" s="46"/>
      <c r="P213" s="46"/>
      <c r="Q213" s="46"/>
      <c r="R213" s="46"/>
      <c r="S213" s="46"/>
      <c r="T213" s="46"/>
      <c r="U213" s="47"/>
    </row>
    <row r="214" spans="1:21" ht="15.75" thickBot="1" x14ac:dyDescent="0.3">
      <c r="A214" s="26" t="str">
        <f t="shared" si="6"/>
        <v/>
      </c>
      <c r="B214" s="26">
        <f t="shared" si="7"/>
        <v>82</v>
      </c>
      <c r="C214" s="13"/>
      <c r="D214" s="13"/>
      <c r="E214" s="13">
        <v>0</v>
      </c>
      <c r="F214" s="33"/>
      <c r="G214" s="48" t="s">
        <v>265</v>
      </c>
      <c r="H214" s="49"/>
      <c r="I214" s="49"/>
      <c r="J214" s="49"/>
      <c r="K214" s="49"/>
      <c r="L214" s="49"/>
      <c r="M214" s="49"/>
      <c r="N214" s="49"/>
      <c r="O214" s="49"/>
      <c r="P214" s="49"/>
      <c r="Q214" s="49"/>
      <c r="R214" s="49"/>
      <c r="S214" s="49"/>
      <c r="T214" s="49"/>
      <c r="U214" s="50"/>
    </row>
    <row r="215" spans="1:21" ht="15.75" thickBot="1" x14ac:dyDescent="0.3">
      <c r="A215" s="26" t="str">
        <f t="shared" si="6"/>
        <v/>
      </c>
      <c r="B215" s="26">
        <f t="shared" si="7"/>
        <v>82</v>
      </c>
      <c r="C215" s="13"/>
      <c r="D215" s="13"/>
      <c r="E215" s="13">
        <v>0</v>
      </c>
      <c r="F215" s="33"/>
      <c r="G215" s="39" t="s">
        <v>266</v>
      </c>
      <c r="H215" s="40"/>
      <c r="I215" s="40"/>
      <c r="J215" s="40"/>
      <c r="K215" s="40"/>
      <c r="L215" s="40"/>
      <c r="M215" s="40"/>
      <c r="N215" s="40"/>
      <c r="O215" s="40"/>
      <c r="P215" s="40"/>
      <c r="Q215" s="40"/>
      <c r="R215" s="40"/>
      <c r="S215" s="40"/>
      <c r="T215" s="40"/>
      <c r="U215" s="41"/>
    </row>
    <row r="216" spans="1:21" ht="84.75" hidden="1" thickBot="1" x14ac:dyDescent="0.3">
      <c r="A216" s="26" t="str">
        <f t="shared" si="6"/>
        <v/>
      </c>
      <c r="B216" s="26">
        <f t="shared" si="7"/>
        <v>82</v>
      </c>
      <c r="C216" s="14">
        <v>2965.2964999999999</v>
      </c>
      <c r="D216" s="14" t="s">
        <v>1013</v>
      </c>
      <c r="E216" s="15">
        <v>4</v>
      </c>
      <c r="F216" s="19" t="s">
        <v>1014</v>
      </c>
      <c r="G216" s="19" t="s">
        <v>1014</v>
      </c>
      <c r="H216" s="19">
        <v>2022</v>
      </c>
      <c r="I216" s="19">
        <v>2024</v>
      </c>
      <c r="J216" s="31"/>
      <c r="K216" s="31"/>
      <c r="L216" s="31"/>
      <c r="M216" s="31"/>
      <c r="N216" s="31"/>
      <c r="O216" s="31"/>
      <c r="P216" s="31"/>
      <c r="Q216" s="31"/>
      <c r="R216" s="19" t="s">
        <v>15</v>
      </c>
      <c r="S216" s="19" t="s">
        <v>434</v>
      </c>
      <c r="T216" s="19" t="s">
        <v>1015</v>
      </c>
      <c r="U216" s="19" t="s">
        <v>1000</v>
      </c>
    </row>
    <row r="217" spans="1:21" ht="63.75" thickBot="1" x14ac:dyDescent="0.3">
      <c r="A217" s="26">
        <f t="shared" si="6"/>
        <v>83</v>
      </c>
      <c r="B217" s="26">
        <f t="shared" si="7"/>
        <v>83</v>
      </c>
      <c r="C217" s="14">
        <v>2763</v>
      </c>
      <c r="D217" s="14" t="s">
        <v>1016</v>
      </c>
      <c r="E217" s="15">
        <v>2</v>
      </c>
      <c r="F217" s="16" t="s">
        <v>648</v>
      </c>
      <c r="G217" s="34" t="s">
        <v>726</v>
      </c>
      <c r="H217" s="16">
        <v>2022</v>
      </c>
      <c r="I217" s="16">
        <v>2024</v>
      </c>
      <c r="J217" s="27"/>
      <c r="K217" s="27"/>
      <c r="L217" s="27"/>
      <c r="M217" s="27"/>
      <c r="N217" s="27"/>
      <c r="O217" s="27"/>
      <c r="P217" s="27"/>
      <c r="Q217" s="27"/>
      <c r="R217" s="16" t="s">
        <v>15</v>
      </c>
      <c r="S217" s="16" t="s">
        <v>434</v>
      </c>
      <c r="T217" s="16" t="s">
        <v>571</v>
      </c>
      <c r="U217" s="16" t="s">
        <v>1017</v>
      </c>
    </row>
    <row r="218" spans="1:21" ht="32.25" hidden="1" thickBot="1" x14ac:dyDescent="0.3">
      <c r="A218" s="26" t="str">
        <f t="shared" si="6"/>
        <v/>
      </c>
      <c r="B218" s="26">
        <f t="shared" si="7"/>
        <v>83</v>
      </c>
      <c r="C218" s="17">
        <v>2763.3</v>
      </c>
      <c r="D218" s="17" t="s">
        <v>647</v>
      </c>
      <c r="E218" s="15">
        <v>22</v>
      </c>
      <c r="F218" s="18" t="s">
        <v>648</v>
      </c>
      <c r="G218" s="18" t="s">
        <v>726</v>
      </c>
      <c r="H218" s="18">
        <v>2022</v>
      </c>
      <c r="I218" s="18">
        <v>2024</v>
      </c>
      <c r="J218" s="30"/>
      <c r="K218" s="30"/>
      <c r="L218" s="30"/>
      <c r="M218" s="30"/>
      <c r="N218" s="30"/>
      <c r="O218" s="30"/>
      <c r="P218" s="30"/>
      <c r="Q218" s="30"/>
      <c r="R218" s="18" t="s">
        <v>15</v>
      </c>
      <c r="S218" s="18" t="s">
        <v>434</v>
      </c>
      <c r="T218" s="18" t="s">
        <v>571</v>
      </c>
      <c r="U218" s="18"/>
    </row>
    <row r="219" spans="1:21" ht="84.75" hidden="1" thickBot="1" x14ac:dyDescent="0.3">
      <c r="A219" s="26" t="str">
        <f t="shared" si="6"/>
        <v/>
      </c>
      <c r="B219" s="26">
        <f t="shared" si="7"/>
        <v>83</v>
      </c>
      <c r="C219" s="14">
        <v>2310.2310000000002</v>
      </c>
      <c r="D219" s="14" t="s">
        <v>1262</v>
      </c>
      <c r="E219" s="15">
        <v>4</v>
      </c>
      <c r="F219" s="19" t="s">
        <v>483</v>
      </c>
      <c r="G219" s="19" t="s">
        <v>483</v>
      </c>
      <c r="H219" s="19">
        <v>2018</v>
      </c>
      <c r="I219" s="19">
        <v>2020</v>
      </c>
      <c r="J219" s="31"/>
      <c r="K219" s="31"/>
      <c r="L219" s="31"/>
      <c r="M219" s="31"/>
      <c r="N219" s="31"/>
      <c r="O219" s="31"/>
      <c r="P219" s="31"/>
      <c r="Q219" s="31"/>
      <c r="R219" s="19" t="s">
        <v>433</v>
      </c>
      <c r="S219" s="19"/>
      <c r="T219" s="19"/>
      <c r="U219" s="19"/>
    </row>
    <row r="220" spans="1:21" ht="15.75" thickBot="1" x14ac:dyDescent="0.3">
      <c r="A220" s="26" t="str">
        <f t="shared" si="6"/>
        <v/>
      </c>
      <c r="B220" s="26">
        <f t="shared" si="7"/>
        <v>83</v>
      </c>
      <c r="C220" s="13"/>
      <c r="D220" s="13"/>
      <c r="E220" s="13">
        <v>0</v>
      </c>
      <c r="F220" s="33"/>
      <c r="G220" s="39" t="s">
        <v>267</v>
      </c>
      <c r="H220" s="40"/>
      <c r="I220" s="40"/>
      <c r="J220" s="40"/>
      <c r="K220" s="40"/>
      <c r="L220" s="40"/>
      <c r="M220" s="40"/>
      <c r="N220" s="40"/>
      <c r="O220" s="40"/>
      <c r="P220" s="40"/>
      <c r="Q220" s="40"/>
      <c r="R220" s="40"/>
      <c r="S220" s="40"/>
      <c r="T220" s="40"/>
      <c r="U220" s="41"/>
    </row>
    <row r="221" spans="1:21" ht="189.75" thickBot="1" x14ac:dyDescent="0.3">
      <c r="A221" s="26">
        <f t="shared" si="6"/>
        <v>84</v>
      </c>
      <c r="B221" s="26">
        <f t="shared" si="7"/>
        <v>84</v>
      </c>
      <c r="C221" s="14">
        <v>2302</v>
      </c>
      <c r="D221" s="14" t="s">
        <v>1018</v>
      </c>
      <c r="E221" s="15">
        <v>2</v>
      </c>
      <c r="F221" s="16" t="s">
        <v>450</v>
      </c>
      <c r="G221" s="34" t="s">
        <v>475</v>
      </c>
      <c r="H221" s="16">
        <v>2019</v>
      </c>
      <c r="I221" s="16">
        <v>2023</v>
      </c>
      <c r="J221" s="27">
        <v>300000</v>
      </c>
      <c r="K221" s="27">
        <v>300000</v>
      </c>
      <c r="L221" s="27">
        <v>100</v>
      </c>
      <c r="M221" s="27"/>
      <c r="N221" s="27">
        <v>100000</v>
      </c>
      <c r="O221" s="27">
        <v>100000</v>
      </c>
      <c r="P221" s="27">
        <v>100000</v>
      </c>
      <c r="Q221" s="27"/>
      <c r="R221" s="16" t="s">
        <v>433</v>
      </c>
      <c r="S221" s="16" t="s">
        <v>434</v>
      </c>
      <c r="T221" s="16" t="s">
        <v>451</v>
      </c>
      <c r="U221" s="16" t="s">
        <v>1019</v>
      </c>
    </row>
    <row r="222" spans="1:21" ht="168.75" hidden="1" thickBot="1" x14ac:dyDescent="0.3">
      <c r="A222" s="26" t="str">
        <f t="shared" si="6"/>
        <v/>
      </c>
      <c r="B222" s="26">
        <f t="shared" si="7"/>
        <v>84</v>
      </c>
      <c r="C222" s="17">
        <v>2302.2867999999999</v>
      </c>
      <c r="D222" s="17" t="s">
        <v>649</v>
      </c>
      <c r="E222" s="15">
        <v>22</v>
      </c>
      <c r="F222" s="18" t="s">
        <v>450</v>
      </c>
      <c r="G222" s="18" t="s">
        <v>475</v>
      </c>
      <c r="H222" s="18">
        <v>2019</v>
      </c>
      <c r="I222" s="18">
        <v>2022</v>
      </c>
      <c r="J222" s="30">
        <v>350000</v>
      </c>
      <c r="K222" s="30">
        <v>350000</v>
      </c>
      <c r="L222" s="30">
        <v>100</v>
      </c>
      <c r="M222" s="30">
        <v>100000</v>
      </c>
      <c r="N222" s="30">
        <v>200000</v>
      </c>
      <c r="O222" s="30">
        <v>50000</v>
      </c>
      <c r="P222" s="30"/>
      <c r="Q222" s="30"/>
      <c r="R222" s="18" t="s">
        <v>433</v>
      </c>
      <c r="S222" s="18" t="s">
        <v>434</v>
      </c>
      <c r="T222" s="18" t="s">
        <v>451</v>
      </c>
      <c r="U222" s="18"/>
    </row>
    <row r="223" spans="1:21" ht="42.75" thickBot="1" x14ac:dyDescent="0.3">
      <c r="A223" s="26">
        <f t="shared" si="6"/>
        <v>85</v>
      </c>
      <c r="B223" s="26">
        <f t="shared" si="7"/>
        <v>85</v>
      </c>
      <c r="C223" s="14">
        <v>111</v>
      </c>
      <c r="D223" s="14" t="s">
        <v>1020</v>
      </c>
      <c r="E223" s="15">
        <v>2</v>
      </c>
      <c r="F223" s="16" t="s">
        <v>752</v>
      </c>
      <c r="G223" s="34" t="s">
        <v>770</v>
      </c>
      <c r="H223" s="16">
        <v>2019</v>
      </c>
      <c r="I223" s="16">
        <v>2024</v>
      </c>
      <c r="J223" s="27">
        <v>6985000</v>
      </c>
      <c r="K223" s="27">
        <v>6985000</v>
      </c>
      <c r="L223" s="27">
        <v>100</v>
      </c>
      <c r="M223" s="27"/>
      <c r="N223" s="27">
        <v>107500</v>
      </c>
      <c r="O223" s="27">
        <v>108000</v>
      </c>
      <c r="P223" s="27">
        <v>4741650</v>
      </c>
      <c r="Q223" s="27">
        <v>2027850</v>
      </c>
      <c r="R223" s="16" t="s">
        <v>433</v>
      </c>
      <c r="S223" s="16" t="s">
        <v>14</v>
      </c>
      <c r="T223" s="16" t="s">
        <v>753</v>
      </c>
      <c r="U223" s="16" t="s">
        <v>1021</v>
      </c>
    </row>
    <row r="224" spans="1:21" ht="32.25" hidden="1" thickBot="1" x14ac:dyDescent="0.3">
      <c r="A224" s="26" t="str">
        <f t="shared" si="6"/>
        <v/>
      </c>
      <c r="B224" s="26">
        <f t="shared" si="7"/>
        <v>85</v>
      </c>
      <c r="C224" s="17">
        <v>111.2869</v>
      </c>
      <c r="D224" s="17" t="s">
        <v>778</v>
      </c>
      <c r="E224" s="15">
        <v>22</v>
      </c>
      <c r="F224" s="18" t="s">
        <v>752</v>
      </c>
      <c r="G224" s="18" t="s">
        <v>770</v>
      </c>
      <c r="H224" s="18">
        <v>2019</v>
      </c>
      <c r="I224" s="18">
        <v>2022</v>
      </c>
      <c r="J224" s="30">
        <v>3000000</v>
      </c>
      <c r="K224" s="30">
        <v>3000000</v>
      </c>
      <c r="L224" s="30">
        <v>100</v>
      </c>
      <c r="M224" s="30">
        <v>300000</v>
      </c>
      <c r="N224" s="30">
        <v>1350000</v>
      </c>
      <c r="O224" s="30">
        <v>1350000</v>
      </c>
      <c r="P224" s="30"/>
      <c r="Q224" s="30"/>
      <c r="R224" s="18" t="s">
        <v>433</v>
      </c>
      <c r="S224" s="18" t="s">
        <v>434</v>
      </c>
      <c r="T224" s="18" t="s">
        <v>753</v>
      </c>
      <c r="U224" s="18"/>
    </row>
    <row r="225" spans="1:21" ht="15.75" thickBot="1" x14ac:dyDescent="0.3">
      <c r="A225" s="26" t="str">
        <f t="shared" si="6"/>
        <v/>
      </c>
      <c r="B225" s="26">
        <f t="shared" si="7"/>
        <v>85</v>
      </c>
      <c r="C225" s="13"/>
      <c r="D225" s="13"/>
      <c r="E225" s="13">
        <v>0</v>
      </c>
      <c r="F225" s="33"/>
      <c r="G225" s="39" t="s">
        <v>268</v>
      </c>
      <c r="H225" s="40"/>
      <c r="I225" s="40"/>
      <c r="J225" s="40"/>
      <c r="K225" s="40"/>
      <c r="L225" s="40"/>
      <c r="M225" s="40"/>
      <c r="N225" s="40"/>
      <c r="O225" s="40"/>
      <c r="P225" s="40"/>
      <c r="Q225" s="40"/>
      <c r="R225" s="40"/>
      <c r="S225" s="40"/>
      <c r="T225" s="40"/>
      <c r="U225" s="41"/>
    </row>
    <row r="226" spans="1:21" ht="95.25" hidden="1" thickBot="1" x14ac:dyDescent="0.3">
      <c r="A226" s="26" t="str">
        <f t="shared" si="6"/>
        <v/>
      </c>
      <c r="B226" s="26">
        <f t="shared" si="7"/>
        <v>85</v>
      </c>
      <c r="C226" s="14">
        <v>3015.3015</v>
      </c>
      <c r="D226" s="14" t="s">
        <v>1022</v>
      </c>
      <c r="E226" s="15">
        <v>4</v>
      </c>
      <c r="F226" s="19" t="s">
        <v>1023</v>
      </c>
      <c r="G226" s="19" t="s">
        <v>1023</v>
      </c>
      <c r="H226" s="19">
        <v>2020</v>
      </c>
      <c r="I226" s="19">
        <v>2024</v>
      </c>
      <c r="J226" s="31"/>
      <c r="K226" s="31"/>
      <c r="L226" s="31"/>
      <c r="M226" s="31"/>
      <c r="N226" s="31"/>
      <c r="O226" s="31"/>
      <c r="P226" s="31"/>
      <c r="Q226" s="31"/>
      <c r="R226" s="19" t="s">
        <v>37</v>
      </c>
      <c r="S226" s="19"/>
      <c r="T226" s="19" t="s">
        <v>1024</v>
      </c>
      <c r="U226" s="19" t="s">
        <v>1025</v>
      </c>
    </row>
    <row r="227" spans="1:21" ht="95.25" hidden="1" thickBot="1" x14ac:dyDescent="0.3">
      <c r="A227" s="26" t="str">
        <f t="shared" si="6"/>
        <v/>
      </c>
      <c r="B227" s="26">
        <f t="shared" si="7"/>
        <v>85</v>
      </c>
      <c r="C227" s="14">
        <v>3014.3013999999998</v>
      </c>
      <c r="D227" s="14" t="s">
        <v>1026</v>
      </c>
      <c r="E227" s="15">
        <v>4</v>
      </c>
      <c r="F227" s="19" t="s">
        <v>1027</v>
      </c>
      <c r="G227" s="19" t="s">
        <v>1027</v>
      </c>
      <c r="H227" s="19">
        <v>2020</v>
      </c>
      <c r="I227" s="19">
        <v>2024</v>
      </c>
      <c r="J227" s="31"/>
      <c r="K227" s="31"/>
      <c r="L227" s="31"/>
      <c r="M227" s="31"/>
      <c r="N227" s="31"/>
      <c r="O227" s="31"/>
      <c r="P227" s="31"/>
      <c r="Q227" s="31"/>
      <c r="R227" s="19" t="s">
        <v>37</v>
      </c>
      <c r="S227" s="19"/>
      <c r="T227" s="19" t="s">
        <v>1028</v>
      </c>
      <c r="U227" s="19" t="s">
        <v>1029</v>
      </c>
    </row>
    <row r="228" spans="1:21" ht="95.25" hidden="1" thickBot="1" x14ac:dyDescent="0.3">
      <c r="A228" s="26" t="str">
        <f t="shared" si="6"/>
        <v/>
      </c>
      <c r="B228" s="26">
        <f t="shared" si="7"/>
        <v>85</v>
      </c>
      <c r="C228" s="14">
        <v>3009.3009000000002</v>
      </c>
      <c r="D228" s="14" t="s">
        <v>1030</v>
      </c>
      <c r="E228" s="15">
        <v>4</v>
      </c>
      <c r="F228" s="19" t="s">
        <v>1031</v>
      </c>
      <c r="G228" s="19" t="s">
        <v>1031</v>
      </c>
      <c r="H228" s="19">
        <v>2020</v>
      </c>
      <c r="I228" s="19">
        <v>2024</v>
      </c>
      <c r="J228" s="31"/>
      <c r="K228" s="31"/>
      <c r="L228" s="31"/>
      <c r="M228" s="31"/>
      <c r="N228" s="31"/>
      <c r="O228" s="31"/>
      <c r="P228" s="31"/>
      <c r="Q228" s="31"/>
      <c r="R228" s="19" t="s">
        <v>37</v>
      </c>
      <c r="S228" s="19"/>
      <c r="T228" s="19" t="s">
        <v>1032</v>
      </c>
      <c r="U228" s="19" t="s">
        <v>1033</v>
      </c>
    </row>
    <row r="229" spans="1:21" ht="32.25" thickBot="1" x14ac:dyDescent="0.3">
      <c r="A229" s="26">
        <f t="shared" si="6"/>
        <v>86</v>
      </c>
      <c r="B229" s="26">
        <f t="shared" si="7"/>
        <v>86</v>
      </c>
      <c r="C229" s="14">
        <v>118</v>
      </c>
      <c r="D229" s="14" t="s">
        <v>1034</v>
      </c>
      <c r="E229" s="15">
        <v>2</v>
      </c>
      <c r="F229" s="16" t="s">
        <v>1027</v>
      </c>
      <c r="G229" s="34" t="s">
        <v>364</v>
      </c>
      <c r="H229" s="16">
        <v>2020</v>
      </c>
      <c r="I229" s="16">
        <v>2024</v>
      </c>
      <c r="J229" s="27"/>
      <c r="K229" s="27"/>
      <c r="L229" s="27"/>
      <c r="M229" s="27"/>
      <c r="N229" s="27"/>
      <c r="O229" s="27"/>
      <c r="P229" s="27"/>
      <c r="Q229" s="27"/>
      <c r="R229" s="16" t="s">
        <v>37</v>
      </c>
      <c r="S229" s="16" t="s">
        <v>14</v>
      </c>
      <c r="T229" s="16" t="s">
        <v>1028</v>
      </c>
      <c r="U229" s="16" t="s">
        <v>1029</v>
      </c>
    </row>
    <row r="230" spans="1:21" ht="42.75" hidden="1" thickBot="1" x14ac:dyDescent="0.3">
      <c r="A230" s="26" t="str">
        <f t="shared" si="6"/>
        <v/>
      </c>
      <c r="B230" s="26">
        <f t="shared" si="7"/>
        <v>86</v>
      </c>
      <c r="C230" s="17">
        <v>118.3018</v>
      </c>
      <c r="D230" s="17" t="s">
        <v>85</v>
      </c>
      <c r="E230" s="15">
        <v>22</v>
      </c>
      <c r="F230" s="18" t="s">
        <v>86</v>
      </c>
      <c r="G230" s="37" t="s">
        <v>364</v>
      </c>
      <c r="H230" s="18">
        <v>2017</v>
      </c>
      <c r="I230" s="18">
        <v>2022</v>
      </c>
      <c r="J230" s="30"/>
      <c r="K230" s="30"/>
      <c r="L230" s="30"/>
      <c r="M230" s="30"/>
      <c r="N230" s="30"/>
      <c r="O230" s="30"/>
      <c r="P230" s="30"/>
      <c r="Q230" s="30"/>
      <c r="R230" s="18" t="s">
        <v>37</v>
      </c>
      <c r="S230" s="18" t="s">
        <v>14</v>
      </c>
      <c r="T230" s="18" t="s">
        <v>449</v>
      </c>
      <c r="U230" s="18"/>
    </row>
    <row r="231" spans="1:21" ht="95.25" thickBot="1" x14ac:dyDescent="0.3">
      <c r="A231" s="26">
        <f t="shared" si="6"/>
        <v>87</v>
      </c>
      <c r="B231" s="26">
        <f t="shared" si="7"/>
        <v>87</v>
      </c>
      <c r="C231" s="14">
        <v>123</v>
      </c>
      <c r="D231" s="14" t="s">
        <v>1035</v>
      </c>
      <c r="E231" s="15">
        <v>2</v>
      </c>
      <c r="F231" s="16" t="s">
        <v>1036</v>
      </c>
      <c r="G231" s="34" t="s">
        <v>365</v>
      </c>
      <c r="H231" s="16">
        <v>2018</v>
      </c>
      <c r="I231" s="16">
        <v>2020</v>
      </c>
      <c r="J231" s="27"/>
      <c r="K231" s="27"/>
      <c r="L231" s="27"/>
      <c r="M231" s="27"/>
      <c r="N231" s="27"/>
      <c r="O231" s="27"/>
      <c r="P231" s="27"/>
      <c r="Q231" s="27"/>
      <c r="R231" s="16" t="s">
        <v>37</v>
      </c>
      <c r="S231" s="16"/>
      <c r="T231" s="16" t="s">
        <v>1032</v>
      </c>
      <c r="U231" s="16" t="s">
        <v>1037</v>
      </c>
    </row>
    <row r="232" spans="1:21" ht="53.25" thickBot="1" x14ac:dyDescent="0.3">
      <c r="A232" s="26">
        <f t="shared" si="6"/>
        <v>88</v>
      </c>
      <c r="B232" s="26">
        <f t="shared" si="7"/>
        <v>88</v>
      </c>
      <c r="C232" s="21">
        <v>125</v>
      </c>
      <c r="D232" s="21" t="s">
        <v>411</v>
      </c>
      <c r="E232" s="13">
        <v>3</v>
      </c>
      <c r="F232" s="13" t="s">
        <v>89</v>
      </c>
      <c r="G232" s="36" t="s">
        <v>366</v>
      </c>
      <c r="H232" s="13">
        <v>2018</v>
      </c>
      <c r="I232" s="13">
        <v>2020</v>
      </c>
      <c r="J232" s="29"/>
      <c r="K232" s="29"/>
      <c r="L232" s="29"/>
      <c r="M232" s="29"/>
      <c r="N232" s="29"/>
      <c r="O232" s="29"/>
      <c r="P232" s="29"/>
      <c r="Q232" s="29"/>
      <c r="R232" s="13" t="s">
        <v>15</v>
      </c>
      <c r="S232" s="13" t="s">
        <v>434</v>
      </c>
      <c r="T232" s="13" t="s">
        <v>412</v>
      </c>
      <c r="U232" s="13"/>
    </row>
    <row r="233" spans="1:21" ht="15.75" thickBot="1" x14ac:dyDescent="0.3">
      <c r="A233" s="26" t="str">
        <f t="shared" si="6"/>
        <v/>
      </c>
      <c r="B233" s="26">
        <f t="shared" si="7"/>
        <v>88</v>
      </c>
      <c r="C233" s="13"/>
      <c r="D233" s="13"/>
      <c r="E233" s="13">
        <v>0</v>
      </c>
      <c r="F233" s="33"/>
      <c r="G233" s="39" t="s">
        <v>269</v>
      </c>
      <c r="H233" s="40"/>
      <c r="I233" s="40"/>
      <c r="J233" s="40"/>
      <c r="K233" s="40"/>
      <c r="L233" s="40"/>
      <c r="M233" s="40"/>
      <c r="N233" s="40"/>
      <c r="O233" s="40"/>
      <c r="P233" s="40"/>
      <c r="Q233" s="40"/>
      <c r="R233" s="40"/>
      <c r="S233" s="40"/>
      <c r="T233" s="40"/>
      <c r="U233" s="41"/>
    </row>
    <row r="234" spans="1:21" ht="95.25" hidden="1" thickBot="1" x14ac:dyDescent="0.3">
      <c r="A234" s="26" t="str">
        <f t="shared" si="6"/>
        <v/>
      </c>
      <c r="B234" s="26">
        <f t="shared" si="7"/>
        <v>88</v>
      </c>
      <c r="C234" s="14">
        <v>3012.3011999999999</v>
      </c>
      <c r="D234" s="14" t="s">
        <v>1038</v>
      </c>
      <c r="E234" s="15">
        <v>4</v>
      </c>
      <c r="F234" s="19" t="s">
        <v>1039</v>
      </c>
      <c r="G234" s="19" t="s">
        <v>1039</v>
      </c>
      <c r="H234" s="19">
        <v>2020</v>
      </c>
      <c r="I234" s="19">
        <v>2024</v>
      </c>
      <c r="J234" s="31"/>
      <c r="K234" s="31"/>
      <c r="L234" s="31"/>
      <c r="M234" s="31"/>
      <c r="N234" s="31"/>
      <c r="O234" s="31"/>
      <c r="P234" s="31"/>
      <c r="Q234" s="31"/>
      <c r="R234" s="19" t="s">
        <v>37</v>
      </c>
      <c r="S234" s="19"/>
      <c r="T234" s="19" t="s">
        <v>1040</v>
      </c>
      <c r="U234" s="19" t="s">
        <v>1041</v>
      </c>
    </row>
    <row r="235" spans="1:21" ht="116.25" hidden="1" thickBot="1" x14ac:dyDescent="0.3">
      <c r="A235" s="26" t="str">
        <f t="shared" si="6"/>
        <v/>
      </c>
      <c r="B235" s="26">
        <f t="shared" si="7"/>
        <v>88</v>
      </c>
      <c r="C235" s="14">
        <v>3010.3009999999999</v>
      </c>
      <c r="D235" s="14" t="s">
        <v>1042</v>
      </c>
      <c r="E235" s="15">
        <v>4</v>
      </c>
      <c r="F235" s="19" t="s">
        <v>1043</v>
      </c>
      <c r="G235" s="19" t="s">
        <v>1043</v>
      </c>
      <c r="H235" s="19">
        <v>2020</v>
      </c>
      <c r="I235" s="19">
        <v>2024</v>
      </c>
      <c r="J235" s="31"/>
      <c r="K235" s="31"/>
      <c r="L235" s="31"/>
      <c r="M235" s="31"/>
      <c r="N235" s="31"/>
      <c r="O235" s="31"/>
      <c r="P235" s="31"/>
      <c r="Q235" s="31"/>
      <c r="R235" s="19" t="s">
        <v>37</v>
      </c>
      <c r="S235" s="19"/>
      <c r="T235" s="19" t="s">
        <v>1044</v>
      </c>
      <c r="U235" s="19" t="s">
        <v>1045</v>
      </c>
    </row>
    <row r="236" spans="1:21" ht="42.75" thickBot="1" x14ac:dyDescent="0.3">
      <c r="A236" s="26">
        <f t="shared" si="6"/>
        <v>89</v>
      </c>
      <c r="B236" s="26">
        <f t="shared" si="7"/>
        <v>89</v>
      </c>
      <c r="C236" s="14">
        <v>1554</v>
      </c>
      <c r="D236" s="14" t="s">
        <v>1323</v>
      </c>
      <c r="E236" s="15">
        <v>2</v>
      </c>
      <c r="F236" s="16" t="s">
        <v>755</v>
      </c>
      <c r="G236" s="34" t="s">
        <v>727</v>
      </c>
      <c r="H236" s="16">
        <v>2016</v>
      </c>
      <c r="I236" s="16">
        <v>2022</v>
      </c>
      <c r="J236" s="27">
        <v>1018099</v>
      </c>
      <c r="K236" s="27">
        <v>164098.04999999999</v>
      </c>
      <c r="L236" s="27">
        <v>16.12</v>
      </c>
      <c r="M236" s="27">
        <v>26254.400000000001</v>
      </c>
      <c r="N236" s="27">
        <v>16265.64</v>
      </c>
      <c r="O236" s="27">
        <v>121578.01</v>
      </c>
      <c r="P236" s="27"/>
      <c r="Q236" s="27"/>
      <c r="R236" s="16" t="s">
        <v>15</v>
      </c>
      <c r="S236" s="16" t="s">
        <v>434</v>
      </c>
      <c r="T236" s="16" t="s">
        <v>452</v>
      </c>
      <c r="U236" s="16" t="s">
        <v>1047</v>
      </c>
    </row>
    <row r="237" spans="1:21" ht="32.25" hidden="1" thickBot="1" x14ac:dyDescent="0.3">
      <c r="A237" s="26" t="str">
        <f t="shared" si="6"/>
        <v/>
      </c>
      <c r="B237" s="26">
        <f t="shared" si="7"/>
        <v>89</v>
      </c>
      <c r="C237" s="17">
        <v>1554.3041000000001</v>
      </c>
      <c r="D237" s="17" t="s">
        <v>1046</v>
      </c>
      <c r="E237" s="15">
        <v>22</v>
      </c>
      <c r="F237" s="18" t="s">
        <v>755</v>
      </c>
      <c r="G237" s="18" t="s">
        <v>727</v>
      </c>
      <c r="H237" s="18">
        <v>2016</v>
      </c>
      <c r="I237" s="18">
        <v>2022</v>
      </c>
      <c r="J237" s="30">
        <v>1015507</v>
      </c>
      <c r="K237" s="30">
        <v>155981</v>
      </c>
      <c r="L237" s="30">
        <v>15.36</v>
      </c>
      <c r="M237" s="30">
        <v>77408</v>
      </c>
      <c r="N237" s="30">
        <v>81871</v>
      </c>
      <c r="O237" s="30">
        <v>69286</v>
      </c>
      <c r="P237" s="30"/>
      <c r="Q237" s="30"/>
      <c r="R237" s="18" t="s">
        <v>15</v>
      </c>
      <c r="S237" s="18" t="s">
        <v>434</v>
      </c>
      <c r="T237" s="18" t="s">
        <v>452</v>
      </c>
      <c r="U237" s="18" t="s">
        <v>1047</v>
      </c>
    </row>
    <row r="238" spans="1:21" ht="32.25" hidden="1" thickBot="1" x14ac:dyDescent="0.3">
      <c r="A238" s="26" t="str">
        <f t="shared" si="6"/>
        <v/>
      </c>
      <c r="B238" s="26">
        <f t="shared" si="7"/>
        <v>89</v>
      </c>
      <c r="C238" s="17">
        <v>1554.2915</v>
      </c>
      <c r="D238" s="17" t="s">
        <v>754</v>
      </c>
      <c r="E238" s="15">
        <v>22</v>
      </c>
      <c r="F238" s="18" t="s">
        <v>755</v>
      </c>
      <c r="G238" s="18" t="s">
        <v>727</v>
      </c>
      <c r="H238" s="18">
        <v>2016</v>
      </c>
      <c r="I238" s="18">
        <v>2021</v>
      </c>
      <c r="J238" s="30">
        <v>1015507</v>
      </c>
      <c r="K238" s="30">
        <v>155981</v>
      </c>
      <c r="L238" s="30">
        <v>15.36</v>
      </c>
      <c r="M238" s="30">
        <v>10000</v>
      </c>
      <c r="N238" s="30">
        <v>75981</v>
      </c>
      <c r="O238" s="30"/>
      <c r="P238" s="30"/>
      <c r="Q238" s="30"/>
      <c r="R238" s="18" t="s">
        <v>15</v>
      </c>
      <c r="S238" s="18" t="s">
        <v>434</v>
      </c>
      <c r="T238" s="18" t="s">
        <v>452</v>
      </c>
      <c r="U238" s="18"/>
    </row>
    <row r="239" spans="1:21" ht="32.25" thickBot="1" x14ac:dyDescent="0.3">
      <c r="A239" s="26">
        <f t="shared" si="6"/>
        <v>90</v>
      </c>
      <c r="B239" s="26">
        <f t="shared" si="7"/>
        <v>90</v>
      </c>
      <c r="C239" s="21">
        <v>2770</v>
      </c>
      <c r="D239" s="21" t="s">
        <v>756</v>
      </c>
      <c r="E239" s="13">
        <v>3</v>
      </c>
      <c r="F239" s="13" t="s">
        <v>757</v>
      </c>
      <c r="G239" s="36" t="s">
        <v>771</v>
      </c>
      <c r="H239" s="13">
        <v>2022</v>
      </c>
      <c r="I239" s="13">
        <v>2023</v>
      </c>
      <c r="J239" s="29"/>
      <c r="K239" s="29"/>
      <c r="L239" s="29"/>
      <c r="M239" s="29"/>
      <c r="N239" s="29"/>
      <c r="O239" s="29"/>
      <c r="P239" s="29"/>
      <c r="Q239" s="29"/>
      <c r="R239" s="13" t="s">
        <v>15</v>
      </c>
      <c r="S239" s="13" t="s">
        <v>435</v>
      </c>
      <c r="T239" s="13" t="s">
        <v>571</v>
      </c>
      <c r="U239" s="13"/>
    </row>
    <row r="240" spans="1:21" ht="53.25" thickBot="1" x14ac:dyDescent="0.3">
      <c r="A240" s="26">
        <f t="shared" si="6"/>
        <v>91</v>
      </c>
      <c r="B240" s="26">
        <f t="shared" si="7"/>
        <v>91</v>
      </c>
      <c r="C240" s="14">
        <v>127</v>
      </c>
      <c r="D240" s="14" t="s">
        <v>1324</v>
      </c>
      <c r="E240" s="15">
        <v>2</v>
      </c>
      <c r="F240" s="16" t="s">
        <v>92</v>
      </c>
      <c r="G240" s="34" t="s">
        <v>367</v>
      </c>
      <c r="H240" s="16">
        <v>2016</v>
      </c>
      <c r="I240" s="16">
        <v>2022</v>
      </c>
      <c r="J240" s="27">
        <v>7193118</v>
      </c>
      <c r="K240" s="27">
        <v>2255001.5</v>
      </c>
      <c r="L240" s="27">
        <v>31.35</v>
      </c>
      <c r="M240" s="27">
        <v>227397.28</v>
      </c>
      <c r="N240" s="27">
        <v>1028001.66</v>
      </c>
      <c r="O240" s="27">
        <v>934501.06</v>
      </c>
      <c r="P240" s="27"/>
      <c r="Q240" s="27"/>
      <c r="R240" s="16" t="s">
        <v>15</v>
      </c>
      <c r="S240" s="16" t="s">
        <v>434</v>
      </c>
      <c r="T240" s="16" t="s">
        <v>413</v>
      </c>
      <c r="U240" s="16" t="s">
        <v>1049</v>
      </c>
    </row>
    <row r="241" spans="1:21" ht="42.75" hidden="1" thickBot="1" x14ac:dyDescent="0.3">
      <c r="A241" s="26" t="str">
        <f t="shared" si="6"/>
        <v/>
      </c>
      <c r="B241" s="26">
        <f t="shared" si="7"/>
        <v>91</v>
      </c>
      <c r="C241" s="17">
        <v>127.3056</v>
      </c>
      <c r="D241" s="17" t="s">
        <v>1048</v>
      </c>
      <c r="E241" s="15">
        <v>22</v>
      </c>
      <c r="F241" s="18" t="s">
        <v>92</v>
      </c>
      <c r="G241" s="18" t="s">
        <v>367</v>
      </c>
      <c r="H241" s="18">
        <v>2016</v>
      </c>
      <c r="I241" s="18">
        <v>2022</v>
      </c>
      <c r="J241" s="30">
        <v>7193118</v>
      </c>
      <c r="K241" s="30">
        <v>2255001</v>
      </c>
      <c r="L241" s="30">
        <v>31.35</v>
      </c>
      <c r="M241" s="30">
        <v>1504173</v>
      </c>
      <c r="N241" s="30">
        <v>342864</v>
      </c>
      <c r="O241" s="30">
        <v>342862.5</v>
      </c>
      <c r="P241" s="30"/>
      <c r="Q241" s="30"/>
      <c r="R241" s="18" t="s">
        <v>15</v>
      </c>
      <c r="S241" s="18" t="s">
        <v>434</v>
      </c>
      <c r="T241" s="18" t="s">
        <v>413</v>
      </c>
      <c r="U241" s="18" t="s">
        <v>1049</v>
      </c>
    </row>
    <row r="242" spans="1:21" ht="42.75" hidden="1" thickBot="1" x14ac:dyDescent="0.3">
      <c r="A242" s="26" t="str">
        <f t="shared" si="6"/>
        <v/>
      </c>
      <c r="B242" s="26">
        <f t="shared" si="7"/>
        <v>91</v>
      </c>
      <c r="C242" s="17">
        <v>127.29130000000001</v>
      </c>
      <c r="D242" s="17" t="s">
        <v>650</v>
      </c>
      <c r="E242" s="15">
        <v>22</v>
      </c>
      <c r="F242" s="18" t="s">
        <v>92</v>
      </c>
      <c r="G242" s="18" t="s">
        <v>367</v>
      </c>
      <c r="H242" s="18">
        <v>2016</v>
      </c>
      <c r="I242" s="18">
        <v>2021</v>
      </c>
      <c r="J242" s="30">
        <v>7193118</v>
      </c>
      <c r="K242" s="30">
        <v>2255001</v>
      </c>
      <c r="L242" s="30">
        <v>31.35</v>
      </c>
      <c r="M242" s="30">
        <v>779877</v>
      </c>
      <c r="N242" s="30">
        <v>685726</v>
      </c>
      <c r="O242" s="30"/>
      <c r="P242" s="30"/>
      <c r="Q242" s="30"/>
      <c r="R242" s="18" t="s">
        <v>15</v>
      </c>
      <c r="S242" s="18" t="s">
        <v>434</v>
      </c>
      <c r="T242" s="18" t="s">
        <v>413</v>
      </c>
      <c r="U242" s="18"/>
    </row>
    <row r="243" spans="1:21" ht="15.75" thickBot="1" x14ac:dyDescent="0.3">
      <c r="A243" s="26" t="str">
        <f t="shared" si="6"/>
        <v/>
      </c>
      <c r="B243" s="26">
        <f t="shared" si="7"/>
        <v>91</v>
      </c>
      <c r="C243" s="13"/>
      <c r="D243" s="13"/>
      <c r="E243" s="13">
        <v>0</v>
      </c>
      <c r="F243" s="33"/>
      <c r="G243" s="39" t="s">
        <v>270</v>
      </c>
      <c r="H243" s="40"/>
      <c r="I243" s="40"/>
      <c r="J243" s="40"/>
      <c r="K243" s="40"/>
      <c r="L243" s="40"/>
      <c r="M243" s="40"/>
      <c r="N243" s="40"/>
      <c r="O243" s="40"/>
      <c r="P243" s="40"/>
      <c r="Q243" s="40"/>
      <c r="R243" s="40"/>
      <c r="S243" s="40"/>
      <c r="T243" s="40"/>
      <c r="U243" s="41"/>
    </row>
    <row r="244" spans="1:21" ht="63.75" thickBot="1" x14ac:dyDescent="0.3">
      <c r="A244" s="26">
        <f t="shared" si="6"/>
        <v>92</v>
      </c>
      <c r="B244" s="26">
        <f t="shared" si="7"/>
        <v>92</v>
      </c>
      <c r="C244" s="21">
        <v>1518</v>
      </c>
      <c r="D244" s="21" t="s">
        <v>453</v>
      </c>
      <c r="E244" s="13">
        <v>3</v>
      </c>
      <c r="F244" s="13" t="s">
        <v>94</v>
      </c>
      <c r="G244" s="36" t="s">
        <v>399</v>
      </c>
      <c r="H244" s="13">
        <v>2015</v>
      </c>
      <c r="I244" s="13">
        <v>2020</v>
      </c>
      <c r="J244" s="29">
        <v>663000</v>
      </c>
      <c r="K244" s="29">
        <v>132600</v>
      </c>
      <c r="L244" s="29">
        <v>20</v>
      </c>
      <c r="M244" s="29"/>
      <c r="N244" s="29"/>
      <c r="O244" s="29"/>
      <c r="P244" s="29"/>
      <c r="Q244" s="29"/>
      <c r="R244" s="13" t="s">
        <v>95</v>
      </c>
      <c r="S244" s="13" t="s">
        <v>96</v>
      </c>
      <c r="T244" s="13" t="s">
        <v>454</v>
      </c>
      <c r="U244" s="13"/>
    </row>
    <row r="245" spans="1:21" ht="53.25" thickBot="1" x14ac:dyDescent="0.3">
      <c r="A245" s="26">
        <f t="shared" si="6"/>
        <v>93</v>
      </c>
      <c r="B245" s="26">
        <f t="shared" si="7"/>
        <v>93</v>
      </c>
      <c r="C245" s="21">
        <v>1473</v>
      </c>
      <c r="D245" s="21" t="s">
        <v>97</v>
      </c>
      <c r="E245" s="13">
        <v>3</v>
      </c>
      <c r="F245" s="13" t="s">
        <v>98</v>
      </c>
      <c r="G245" s="36" t="s">
        <v>368</v>
      </c>
      <c r="H245" s="13">
        <v>2016</v>
      </c>
      <c r="I245" s="13">
        <v>2022</v>
      </c>
      <c r="J245" s="29">
        <v>850583</v>
      </c>
      <c r="K245" s="29">
        <v>552879</v>
      </c>
      <c r="L245" s="29">
        <v>65</v>
      </c>
      <c r="M245" s="29"/>
      <c r="N245" s="29"/>
      <c r="O245" s="29"/>
      <c r="P245" s="29"/>
      <c r="Q245" s="29"/>
      <c r="R245" s="13" t="s">
        <v>95</v>
      </c>
      <c r="S245" s="13"/>
      <c r="T245" s="13"/>
      <c r="U245" s="13"/>
    </row>
    <row r="246" spans="1:21" ht="42.75" thickBot="1" x14ac:dyDescent="0.3">
      <c r="A246" s="26">
        <f t="shared" si="6"/>
        <v>94</v>
      </c>
      <c r="B246" s="26">
        <f t="shared" si="7"/>
        <v>94</v>
      </c>
      <c r="C246" s="21">
        <v>1474</v>
      </c>
      <c r="D246" s="21" t="s">
        <v>455</v>
      </c>
      <c r="E246" s="13">
        <v>3</v>
      </c>
      <c r="F246" s="13" t="s">
        <v>99</v>
      </c>
      <c r="G246" s="36" t="s">
        <v>369</v>
      </c>
      <c r="H246" s="13">
        <v>2016</v>
      </c>
      <c r="I246" s="13">
        <v>2023</v>
      </c>
      <c r="J246" s="29">
        <v>5000000</v>
      </c>
      <c r="K246" s="29">
        <v>1700000</v>
      </c>
      <c r="L246" s="29">
        <v>34</v>
      </c>
      <c r="M246" s="29"/>
      <c r="N246" s="29"/>
      <c r="O246" s="29"/>
      <c r="P246" s="29"/>
      <c r="Q246" s="29"/>
      <c r="R246" s="13" t="s">
        <v>95</v>
      </c>
      <c r="S246" s="13"/>
      <c r="T246" s="13" t="s">
        <v>456</v>
      </c>
      <c r="U246" s="13"/>
    </row>
    <row r="247" spans="1:21" ht="15.75" thickBot="1" x14ac:dyDescent="0.3">
      <c r="A247" s="26" t="str">
        <f t="shared" si="6"/>
        <v/>
      </c>
      <c r="B247" s="26">
        <f t="shared" si="7"/>
        <v>94</v>
      </c>
      <c r="C247" s="13"/>
      <c r="D247" s="13"/>
      <c r="E247" s="13">
        <v>0</v>
      </c>
      <c r="F247" s="33"/>
      <c r="G247" s="45" t="s">
        <v>271</v>
      </c>
      <c r="H247" s="46"/>
      <c r="I247" s="46"/>
      <c r="J247" s="46"/>
      <c r="K247" s="46"/>
      <c r="L247" s="46"/>
      <c r="M247" s="46"/>
      <c r="N247" s="46"/>
      <c r="O247" s="46"/>
      <c r="P247" s="46"/>
      <c r="Q247" s="46"/>
      <c r="R247" s="46"/>
      <c r="S247" s="46"/>
      <c r="T247" s="46"/>
      <c r="U247" s="47"/>
    </row>
    <row r="248" spans="1:21" ht="15.75" thickBot="1" x14ac:dyDescent="0.3">
      <c r="A248" s="26" t="str">
        <f t="shared" si="6"/>
        <v/>
      </c>
      <c r="B248" s="26">
        <f t="shared" si="7"/>
        <v>94</v>
      </c>
      <c r="C248" s="13"/>
      <c r="D248" s="13"/>
      <c r="E248" s="13">
        <v>0</v>
      </c>
      <c r="F248" s="33"/>
      <c r="G248" s="48" t="s">
        <v>272</v>
      </c>
      <c r="H248" s="49"/>
      <c r="I248" s="49"/>
      <c r="J248" s="49"/>
      <c r="K248" s="49"/>
      <c r="L248" s="49"/>
      <c r="M248" s="49"/>
      <c r="N248" s="49"/>
      <c r="O248" s="49"/>
      <c r="P248" s="49"/>
      <c r="Q248" s="49"/>
      <c r="R248" s="49"/>
      <c r="S248" s="49"/>
      <c r="T248" s="49"/>
      <c r="U248" s="50"/>
    </row>
    <row r="249" spans="1:21" ht="15.75" thickBot="1" x14ac:dyDescent="0.3">
      <c r="A249" s="26" t="str">
        <f t="shared" si="6"/>
        <v/>
      </c>
      <c r="B249" s="26">
        <f t="shared" si="7"/>
        <v>94</v>
      </c>
      <c r="C249" s="13"/>
      <c r="D249" s="13"/>
      <c r="E249" s="13">
        <v>0</v>
      </c>
      <c r="F249" s="33"/>
      <c r="G249" s="39" t="s">
        <v>273</v>
      </c>
      <c r="H249" s="40"/>
      <c r="I249" s="40"/>
      <c r="J249" s="40"/>
      <c r="K249" s="40"/>
      <c r="L249" s="40"/>
      <c r="M249" s="40"/>
      <c r="N249" s="40"/>
      <c r="O249" s="40"/>
      <c r="P249" s="40"/>
      <c r="Q249" s="40"/>
      <c r="R249" s="40"/>
      <c r="S249" s="40"/>
      <c r="T249" s="40"/>
      <c r="U249" s="41"/>
    </row>
    <row r="250" spans="1:21" ht="63.75" thickBot="1" x14ac:dyDescent="0.3">
      <c r="A250" s="26">
        <f t="shared" si="6"/>
        <v>95</v>
      </c>
      <c r="B250" s="26">
        <f t="shared" si="7"/>
        <v>95</v>
      </c>
      <c r="C250" s="21">
        <v>2601</v>
      </c>
      <c r="D250" s="21" t="s">
        <v>651</v>
      </c>
      <c r="E250" s="13">
        <v>3</v>
      </c>
      <c r="F250" s="13" t="s">
        <v>652</v>
      </c>
      <c r="G250" s="36" t="s">
        <v>728</v>
      </c>
      <c r="H250" s="13">
        <v>2019</v>
      </c>
      <c r="I250" s="13">
        <v>2021</v>
      </c>
      <c r="J250" s="29">
        <v>4000000</v>
      </c>
      <c r="K250" s="29">
        <v>600000</v>
      </c>
      <c r="L250" s="29">
        <v>15</v>
      </c>
      <c r="M250" s="29">
        <v>200000</v>
      </c>
      <c r="N250" s="29">
        <v>350000</v>
      </c>
      <c r="O250" s="29"/>
      <c r="P250" s="29"/>
      <c r="Q250" s="29"/>
      <c r="R250" s="13" t="s">
        <v>103</v>
      </c>
      <c r="S250" s="13" t="s">
        <v>14</v>
      </c>
      <c r="T250" s="13"/>
      <c r="U250" s="13"/>
    </row>
    <row r="251" spans="1:21" ht="15.75" thickBot="1" x14ac:dyDescent="0.3">
      <c r="A251" s="26" t="str">
        <f t="shared" si="6"/>
        <v/>
      </c>
      <c r="B251" s="26">
        <f t="shared" si="7"/>
        <v>95</v>
      </c>
      <c r="C251" s="13"/>
      <c r="D251" s="13"/>
      <c r="E251" s="13">
        <v>0</v>
      </c>
      <c r="F251" s="33"/>
      <c r="G251" s="39" t="s">
        <v>274</v>
      </c>
      <c r="H251" s="40"/>
      <c r="I251" s="40"/>
      <c r="J251" s="40"/>
      <c r="K251" s="40"/>
      <c r="L251" s="40"/>
      <c r="M251" s="40"/>
      <c r="N251" s="40"/>
      <c r="O251" s="40"/>
      <c r="P251" s="40"/>
      <c r="Q251" s="40"/>
      <c r="R251" s="40"/>
      <c r="S251" s="40"/>
      <c r="T251" s="40"/>
      <c r="U251" s="41"/>
    </row>
    <row r="252" spans="1:21" ht="15.75" thickBot="1" x14ac:dyDescent="0.3">
      <c r="A252" s="26" t="str">
        <f t="shared" si="6"/>
        <v/>
      </c>
      <c r="B252" s="26">
        <f t="shared" si="7"/>
        <v>95</v>
      </c>
      <c r="C252" s="13"/>
      <c r="D252" s="13"/>
      <c r="E252" s="13">
        <v>0</v>
      </c>
      <c r="F252" s="33"/>
      <c r="G252" s="51" t="s">
        <v>275</v>
      </c>
      <c r="H252" s="46"/>
      <c r="I252" s="46"/>
      <c r="J252" s="46"/>
      <c r="K252" s="46"/>
      <c r="L252" s="46"/>
      <c r="M252" s="46"/>
      <c r="N252" s="46"/>
      <c r="O252" s="46"/>
      <c r="P252" s="46"/>
      <c r="Q252" s="46"/>
      <c r="R252" s="46"/>
      <c r="S252" s="46"/>
      <c r="T252" s="46"/>
      <c r="U252" s="47"/>
    </row>
    <row r="253" spans="1:21" ht="15.75" thickBot="1" x14ac:dyDescent="0.3">
      <c r="A253" s="26" t="str">
        <f t="shared" si="6"/>
        <v/>
      </c>
      <c r="B253" s="26">
        <f t="shared" si="7"/>
        <v>95</v>
      </c>
      <c r="C253" s="13"/>
      <c r="D253" s="13"/>
      <c r="E253" s="13">
        <v>0</v>
      </c>
      <c r="F253" s="33"/>
      <c r="G253" s="45" t="s">
        <v>276</v>
      </c>
      <c r="H253" s="46"/>
      <c r="I253" s="46"/>
      <c r="J253" s="46"/>
      <c r="K253" s="46"/>
      <c r="L253" s="46"/>
      <c r="M253" s="46"/>
      <c r="N253" s="46"/>
      <c r="O253" s="46"/>
      <c r="P253" s="46"/>
      <c r="Q253" s="46"/>
      <c r="R253" s="46"/>
      <c r="S253" s="46"/>
      <c r="T253" s="46"/>
      <c r="U253" s="47"/>
    </row>
    <row r="254" spans="1:21" ht="15.75" thickBot="1" x14ac:dyDescent="0.3">
      <c r="A254" s="26" t="str">
        <f t="shared" si="6"/>
        <v/>
      </c>
      <c r="B254" s="26">
        <f t="shared" si="7"/>
        <v>95</v>
      </c>
      <c r="C254" s="13"/>
      <c r="D254" s="13"/>
      <c r="E254" s="13">
        <v>0</v>
      </c>
      <c r="F254" s="33"/>
      <c r="G254" s="48" t="s">
        <v>277</v>
      </c>
      <c r="H254" s="49"/>
      <c r="I254" s="49"/>
      <c r="J254" s="49"/>
      <c r="K254" s="49"/>
      <c r="L254" s="49"/>
      <c r="M254" s="49"/>
      <c r="N254" s="49"/>
      <c r="O254" s="49"/>
      <c r="P254" s="49"/>
      <c r="Q254" s="49"/>
      <c r="R254" s="49"/>
      <c r="S254" s="49"/>
      <c r="T254" s="49"/>
      <c r="U254" s="50"/>
    </row>
    <row r="255" spans="1:21" ht="15.75" thickBot="1" x14ac:dyDescent="0.3">
      <c r="A255" s="26" t="str">
        <f t="shared" si="6"/>
        <v/>
      </c>
      <c r="B255" s="26">
        <f t="shared" si="7"/>
        <v>95</v>
      </c>
      <c r="C255" s="13"/>
      <c r="D255" s="13"/>
      <c r="E255" s="13">
        <v>0</v>
      </c>
      <c r="F255" s="33"/>
      <c r="G255" s="39" t="s">
        <v>278</v>
      </c>
      <c r="H255" s="40"/>
      <c r="I255" s="40"/>
      <c r="J255" s="40"/>
      <c r="K255" s="40"/>
      <c r="L255" s="40"/>
      <c r="M255" s="40"/>
      <c r="N255" s="40"/>
      <c r="O255" s="40"/>
      <c r="P255" s="40"/>
      <c r="Q255" s="40"/>
      <c r="R255" s="40"/>
      <c r="S255" s="40"/>
      <c r="T255" s="40"/>
      <c r="U255" s="41"/>
    </row>
    <row r="256" spans="1:21" ht="32.25" thickBot="1" x14ac:dyDescent="0.3">
      <c r="A256" s="26">
        <f t="shared" si="6"/>
        <v>96</v>
      </c>
      <c r="B256" s="26">
        <f t="shared" si="7"/>
        <v>96</v>
      </c>
      <c r="C256" s="21">
        <v>2563</v>
      </c>
      <c r="D256" s="21" t="s">
        <v>779</v>
      </c>
      <c r="E256" s="13">
        <v>3</v>
      </c>
      <c r="F256" s="13" t="s">
        <v>549</v>
      </c>
      <c r="G256" s="36" t="s">
        <v>556</v>
      </c>
      <c r="H256" s="13">
        <v>2019</v>
      </c>
      <c r="I256" s="13">
        <v>2022</v>
      </c>
      <c r="J256" s="29">
        <v>120000</v>
      </c>
      <c r="K256" s="29">
        <v>120000</v>
      </c>
      <c r="L256" s="29">
        <v>100</v>
      </c>
      <c r="M256" s="29"/>
      <c r="N256" s="29"/>
      <c r="O256" s="29"/>
      <c r="P256" s="29"/>
      <c r="Q256" s="29"/>
      <c r="R256" s="13" t="s">
        <v>15</v>
      </c>
      <c r="S256" s="13"/>
      <c r="T256" s="13"/>
      <c r="U256" s="13"/>
    </row>
    <row r="257" spans="1:21" ht="15.75" thickBot="1" x14ac:dyDescent="0.3">
      <c r="A257" s="26" t="str">
        <f t="shared" si="6"/>
        <v/>
      </c>
      <c r="B257" s="26">
        <f t="shared" si="7"/>
        <v>96</v>
      </c>
      <c r="C257" s="13"/>
      <c r="D257" s="13"/>
      <c r="E257" s="13">
        <v>0</v>
      </c>
      <c r="F257" s="33"/>
      <c r="G257" s="39" t="s">
        <v>279</v>
      </c>
      <c r="H257" s="40"/>
      <c r="I257" s="40"/>
      <c r="J257" s="40"/>
      <c r="K257" s="40"/>
      <c r="L257" s="40"/>
      <c r="M257" s="40"/>
      <c r="N257" s="40"/>
      <c r="O257" s="40"/>
      <c r="P257" s="40"/>
      <c r="Q257" s="40"/>
      <c r="R257" s="40"/>
      <c r="S257" s="40"/>
      <c r="T257" s="40"/>
      <c r="U257" s="41"/>
    </row>
    <row r="258" spans="1:21" ht="15.75" thickBot="1" x14ac:dyDescent="0.3">
      <c r="A258" s="26" t="str">
        <f t="shared" si="6"/>
        <v/>
      </c>
      <c r="B258" s="26">
        <f t="shared" si="7"/>
        <v>96</v>
      </c>
      <c r="C258" s="13"/>
      <c r="D258" s="13"/>
      <c r="E258" s="13">
        <v>0</v>
      </c>
      <c r="F258" s="33"/>
      <c r="G258" s="39" t="s">
        <v>280</v>
      </c>
      <c r="H258" s="40"/>
      <c r="I258" s="40"/>
      <c r="J258" s="40"/>
      <c r="K258" s="40"/>
      <c r="L258" s="40"/>
      <c r="M258" s="40"/>
      <c r="N258" s="40"/>
      <c r="O258" s="40"/>
      <c r="P258" s="40"/>
      <c r="Q258" s="40"/>
      <c r="R258" s="40"/>
      <c r="S258" s="40"/>
      <c r="T258" s="40"/>
      <c r="U258" s="41"/>
    </row>
    <row r="259" spans="1:21" ht="15.75" thickBot="1" x14ac:dyDescent="0.3">
      <c r="A259" s="26" t="str">
        <f t="shared" si="6"/>
        <v/>
      </c>
      <c r="B259" s="26">
        <f t="shared" si="7"/>
        <v>96</v>
      </c>
      <c r="C259" s="13"/>
      <c r="D259" s="13"/>
      <c r="E259" s="13">
        <v>0</v>
      </c>
      <c r="F259" s="33"/>
      <c r="G259" s="39" t="s">
        <v>281</v>
      </c>
      <c r="H259" s="40"/>
      <c r="I259" s="40"/>
      <c r="J259" s="40"/>
      <c r="K259" s="40"/>
      <c r="L259" s="40"/>
      <c r="M259" s="40"/>
      <c r="N259" s="40"/>
      <c r="O259" s="40"/>
      <c r="P259" s="40"/>
      <c r="Q259" s="40"/>
      <c r="R259" s="40"/>
      <c r="S259" s="40"/>
      <c r="T259" s="40"/>
      <c r="U259" s="41"/>
    </row>
    <row r="260" spans="1:21" ht="53.25" thickBot="1" x14ac:dyDescent="0.3">
      <c r="A260" s="26">
        <f t="shared" ref="A260:A323" si="8">IF((B260&gt;B259),B260,"")</f>
        <v>97</v>
      </c>
      <c r="B260" s="26">
        <f t="shared" ref="B260:B323" si="9">IF(AND(E260&gt;0, E260&lt;4),B259+1,B259)</f>
        <v>97</v>
      </c>
      <c r="C260" s="21">
        <v>2737</v>
      </c>
      <c r="D260" s="21" t="s">
        <v>792</v>
      </c>
      <c r="E260" s="13">
        <v>3</v>
      </c>
      <c r="F260" s="13" t="s">
        <v>793</v>
      </c>
      <c r="G260" s="36" t="s">
        <v>814</v>
      </c>
      <c r="H260" s="13">
        <v>2019</v>
      </c>
      <c r="I260" s="13">
        <v>2024</v>
      </c>
      <c r="J260" s="29"/>
      <c r="K260" s="29"/>
      <c r="L260" s="29"/>
      <c r="M260" s="29"/>
      <c r="N260" s="29"/>
      <c r="O260" s="29"/>
      <c r="P260" s="29"/>
      <c r="Q260" s="29"/>
      <c r="R260" s="13" t="s">
        <v>22</v>
      </c>
      <c r="S260" s="13"/>
      <c r="T260" s="13" t="s">
        <v>653</v>
      </c>
      <c r="U260" s="13"/>
    </row>
    <row r="261" spans="1:21" ht="63.75" thickBot="1" x14ac:dyDescent="0.3">
      <c r="A261" s="26">
        <f t="shared" si="8"/>
        <v>98</v>
      </c>
      <c r="B261" s="26">
        <f t="shared" si="9"/>
        <v>98</v>
      </c>
      <c r="C261" s="14">
        <v>3011</v>
      </c>
      <c r="D261" s="14" t="s">
        <v>1050</v>
      </c>
      <c r="E261" s="15">
        <v>1</v>
      </c>
      <c r="F261" s="20" t="s">
        <v>1051</v>
      </c>
      <c r="G261" s="35" t="s">
        <v>1288</v>
      </c>
      <c r="H261" s="20">
        <v>2020</v>
      </c>
      <c r="I261" s="20">
        <v>2024</v>
      </c>
      <c r="J261" s="28"/>
      <c r="K261" s="28"/>
      <c r="L261" s="28"/>
      <c r="M261" s="28"/>
      <c r="N261" s="28"/>
      <c r="O261" s="28"/>
      <c r="P261" s="28"/>
      <c r="Q261" s="28"/>
      <c r="R261" s="20" t="s">
        <v>37</v>
      </c>
      <c r="S261" s="20"/>
      <c r="T261" s="20" t="s">
        <v>1052</v>
      </c>
      <c r="U261" s="20" t="s">
        <v>1053</v>
      </c>
    </row>
    <row r="262" spans="1:21" ht="95.25" thickBot="1" x14ac:dyDescent="0.3">
      <c r="A262" s="26">
        <f t="shared" si="8"/>
        <v>99</v>
      </c>
      <c r="B262" s="26">
        <f t="shared" si="9"/>
        <v>99</v>
      </c>
      <c r="C262" s="14">
        <v>144</v>
      </c>
      <c r="D262" s="14" t="s">
        <v>1054</v>
      </c>
      <c r="E262" s="15">
        <v>2</v>
      </c>
      <c r="F262" s="16" t="s">
        <v>112</v>
      </c>
      <c r="G262" s="34" t="s">
        <v>370</v>
      </c>
      <c r="H262" s="16">
        <v>2008</v>
      </c>
      <c r="I262" s="16">
        <v>2024</v>
      </c>
      <c r="J262" s="27">
        <v>425000</v>
      </c>
      <c r="K262" s="27">
        <v>425000</v>
      </c>
      <c r="L262" s="27">
        <v>100</v>
      </c>
      <c r="M262" s="27">
        <v>85000</v>
      </c>
      <c r="N262" s="27">
        <v>85000</v>
      </c>
      <c r="O262" s="27">
        <v>85000</v>
      </c>
      <c r="P262" s="27">
        <v>85000</v>
      </c>
      <c r="Q262" s="27">
        <v>85000</v>
      </c>
      <c r="R262" s="16" t="s">
        <v>22</v>
      </c>
      <c r="S262" s="16"/>
      <c r="T262" s="16" t="s">
        <v>1055</v>
      </c>
      <c r="U262" s="16" t="s">
        <v>1056</v>
      </c>
    </row>
    <row r="263" spans="1:21" ht="32.25" hidden="1" thickBot="1" x14ac:dyDescent="0.3">
      <c r="A263" s="26" t="str">
        <f t="shared" si="8"/>
        <v/>
      </c>
      <c r="B263" s="26">
        <f t="shared" si="9"/>
        <v>99</v>
      </c>
      <c r="C263" s="17">
        <v>144.28960000000001</v>
      </c>
      <c r="D263" s="17" t="s">
        <v>654</v>
      </c>
      <c r="E263" s="15">
        <v>22</v>
      </c>
      <c r="F263" s="18" t="s">
        <v>112</v>
      </c>
      <c r="G263" s="18" t="s">
        <v>370</v>
      </c>
      <c r="H263" s="18">
        <v>2008</v>
      </c>
      <c r="I263" s="18">
        <v>2023</v>
      </c>
      <c r="J263" s="30">
        <v>435000</v>
      </c>
      <c r="K263" s="30">
        <v>435000</v>
      </c>
      <c r="L263" s="30">
        <v>100</v>
      </c>
      <c r="M263" s="30">
        <v>75000</v>
      </c>
      <c r="N263" s="30">
        <v>75000</v>
      </c>
      <c r="O263" s="30">
        <v>75000</v>
      </c>
      <c r="P263" s="30">
        <v>75000</v>
      </c>
      <c r="Q263" s="30"/>
      <c r="R263" s="18" t="s">
        <v>22</v>
      </c>
      <c r="S263" s="18"/>
      <c r="T263" s="18"/>
      <c r="U263" s="18"/>
    </row>
    <row r="264" spans="1:21" ht="105.75" thickBot="1" x14ac:dyDescent="0.3">
      <c r="A264" s="26">
        <f t="shared" si="8"/>
        <v>100</v>
      </c>
      <c r="B264" s="26">
        <f t="shared" si="9"/>
        <v>100</v>
      </c>
      <c r="C264" s="14">
        <v>148</v>
      </c>
      <c r="D264" s="14" t="s">
        <v>1057</v>
      </c>
      <c r="E264" s="15">
        <v>2</v>
      </c>
      <c r="F264" s="16" t="s">
        <v>113</v>
      </c>
      <c r="G264" s="34" t="s">
        <v>371</v>
      </c>
      <c r="H264" s="16">
        <v>2009</v>
      </c>
      <c r="I264" s="16">
        <v>2024</v>
      </c>
      <c r="J264" s="27">
        <v>175000</v>
      </c>
      <c r="K264" s="27">
        <v>175000</v>
      </c>
      <c r="L264" s="27">
        <v>100</v>
      </c>
      <c r="M264" s="27">
        <v>35000</v>
      </c>
      <c r="N264" s="27">
        <v>35000</v>
      </c>
      <c r="O264" s="27">
        <v>35000</v>
      </c>
      <c r="P264" s="27">
        <v>35000</v>
      </c>
      <c r="Q264" s="27">
        <v>35000</v>
      </c>
      <c r="R264" s="16" t="s">
        <v>22</v>
      </c>
      <c r="S264" s="16"/>
      <c r="T264" s="16" t="s">
        <v>1058</v>
      </c>
      <c r="U264" s="16" t="s">
        <v>1059</v>
      </c>
    </row>
    <row r="265" spans="1:21" ht="32.25" hidden="1" thickBot="1" x14ac:dyDescent="0.3">
      <c r="A265" s="26" t="str">
        <f t="shared" si="8"/>
        <v/>
      </c>
      <c r="B265" s="26">
        <f t="shared" si="9"/>
        <v>100</v>
      </c>
      <c r="C265" s="17">
        <v>148.28980000000001</v>
      </c>
      <c r="D265" s="17" t="s">
        <v>654</v>
      </c>
      <c r="E265" s="15">
        <v>22</v>
      </c>
      <c r="F265" s="18" t="s">
        <v>113</v>
      </c>
      <c r="G265" s="18" t="s">
        <v>371</v>
      </c>
      <c r="H265" s="18">
        <v>2009</v>
      </c>
      <c r="I265" s="18">
        <v>2023</v>
      </c>
      <c r="J265" s="30">
        <v>206956</v>
      </c>
      <c r="K265" s="30">
        <v>206956</v>
      </c>
      <c r="L265" s="30">
        <v>100</v>
      </c>
      <c r="M265" s="30">
        <v>35000</v>
      </c>
      <c r="N265" s="30">
        <v>35000</v>
      </c>
      <c r="O265" s="30">
        <v>35000</v>
      </c>
      <c r="P265" s="30">
        <v>35000</v>
      </c>
      <c r="Q265" s="30"/>
      <c r="R265" s="18" t="s">
        <v>22</v>
      </c>
      <c r="S265" s="18"/>
      <c r="T265" s="18"/>
      <c r="U265" s="18"/>
    </row>
    <row r="266" spans="1:21" ht="32.25" thickBot="1" x14ac:dyDescent="0.3">
      <c r="A266" s="26">
        <f t="shared" si="8"/>
        <v>101</v>
      </c>
      <c r="B266" s="26">
        <f t="shared" si="9"/>
        <v>101</v>
      </c>
      <c r="C266" s="21">
        <v>149</v>
      </c>
      <c r="D266" s="21" t="s">
        <v>655</v>
      </c>
      <c r="E266" s="13">
        <v>3</v>
      </c>
      <c r="F266" s="13" t="s">
        <v>114</v>
      </c>
      <c r="G266" s="36" t="s">
        <v>372</v>
      </c>
      <c r="H266" s="13">
        <v>2009</v>
      </c>
      <c r="I266" s="13">
        <v>2023</v>
      </c>
      <c r="J266" s="29">
        <v>51000</v>
      </c>
      <c r="K266" s="29">
        <v>51000</v>
      </c>
      <c r="L266" s="29">
        <v>100</v>
      </c>
      <c r="M266" s="29"/>
      <c r="N266" s="29">
        <v>17000</v>
      </c>
      <c r="O266" s="29"/>
      <c r="P266" s="29">
        <v>17000</v>
      </c>
      <c r="Q266" s="29"/>
      <c r="R266" s="13" t="s">
        <v>22</v>
      </c>
      <c r="S266" s="13"/>
      <c r="T266" s="13"/>
      <c r="U266" s="13"/>
    </row>
    <row r="267" spans="1:21" ht="32.25" thickBot="1" x14ac:dyDescent="0.3">
      <c r="A267" s="26">
        <f t="shared" si="8"/>
        <v>102</v>
      </c>
      <c r="B267" s="26">
        <f t="shared" si="9"/>
        <v>102</v>
      </c>
      <c r="C267" s="21">
        <v>150</v>
      </c>
      <c r="D267" s="21" t="s">
        <v>457</v>
      </c>
      <c r="E267" s="13">
        <v>3</v>
      </c>
      <c r="F267" s="13" t="s">
        <v>115</v>
      </c>
      <c r="G267" s="36" t="s">
        <v>373</v>
      </c>
      <c r="H267" s="13">
        <v>2008</v>
      </c>
      <c r="I267" s="13">
        <v>2021</v>
      </c>
      <c r="J267" s="29">
        <v>8000</v>
      </c>
      <c r="K267" s="29">
        <v>8000</v>
      </c>
      <c r="L267" s="29">
        <v>100</v>
      </c>
      <c r="M267" s="29">
        <v>2000</v>
      </c>
      <c r="N267" s="29">
        <v>2000</v>
      </c>
      <c r="O267" s="29"/>
      <c r="P267" s="29"/>
      <c r="Q267" s="29"/>
      <c r="R267" s="13" t="s">
        <v>22</v>
      </c>
      <c r="S267" s="13"/>
      <c r="T267" s="13"/>
      <c r="U267" s="13"/>
    </row>
    <row r="268" spans="1:21" ht="32.25" thickBot="1" x14ac:dyDescent="0.3">
      <c r="A268" s="26">
        <f t="shared" si="8"/>
        <v>103</v>
      </c>
      <c r="B268" s="26">
        <f t="shared" si="9"/>
        <v>103</v>
      </c>
      <c r="C268" s="21">
        <v>151</v>
      </c>
      <c r="D268" s="21" t="s">
        <v>458</v>
      </c>
      <c r="E268" s="13">
        <v>3</v>
      </c>
      <c r="F268" s="13" t="s">
        <v>116</v>
      </c>
      <c r="G268" s="36" t="s">
        <v>374</v>
      </c>
      <c r="H268" s="13">
        <v>2008</v>
      </c>
      <c r="I268" s="13">
        <v>2021</v>
      </c>
      <c r="J268" s="29">
        <v>13600</v>
      </c>
      <c r="K268" s="29">
        <v>13600</v>
      </c>
      <c r="L268" s="29">
        <v>100</v>
      </c>
      <c r="M268" s="29">
        <v>3400</v>
      </c>
      <c r="N268" s="29">
        <v>3400</v>
      </c>
      <c r="O268" s="29"/>
      <c r="P268" s="29"/>
      <c r="Q268" s="29"/>
      <c r="R268" s="13" t="s">
        <v>22</v>
      </c>
      <c r="S268" s="13"/>
      <c r="T268" s="13"/>
      <c r="U268" s="13"/>
    </row>
    <row r="269" spans="1:21" ht="105.75" thickBot="1" x14ac:dyDescent="0.3">
      <c r="A269" s="26">
        <f t="shared" si="8"/>
        <v>104</v>
      </c>
      <c r="B269" s="26">
        <f t="shared" si="9"/>
        <v>104</v>
      </c>
      <c r="C269" s="14">
        <v>153</v>
      </c>
      <c r="D269" s="14" t="s">
        <v>1060</v>
      </c>
      <c r="E269" s="15">
        <v>2</v>
      </c>
      <c r="F269" s="16" t="s">
        <v>117</v>
      </c>
      <c r="G269" s="34" t="s">
        <v>375</v>
      </c>
      <c r="H269" s="16">
        <v>2008</v>
      </c>
      <c r="I269" s="16">
        <v>2024</v>
      </c>
      <c r="J269" s="27">
        <v>59000</v>
      </c>
      <c r="K269" s="27">
        <v>59000</v>
      </c>
      <c r="L269" s="27">
        <v>100</v>
      </c>
      <c r="M269" s="27">
        <v>3000</v>
      </c>
      <c r="N269" s="27">
        <v>25000</v>
      </c>
      <c r="O269" s="27">
        <v>3000</v>
      </c>
      <c r="P269" s="27">
        <v>25000</v>
      </c>
      <c r="Q269" s="27">
        <v>3000</v>
      </c>
      <c r="R269" s="16" t="s">
        <v>22</v>
      </c>
      <c r="S269" s="16"/>
      <c r="T269" s="16" t="s">
        <v>1061</v>
      </c>
      <c r="U269" s="16" t="s">
        <v>1062</v>
      </c>
    </row>
    <row r="270" spans="1:21" ht="32.25" hidden="1" thickBot="1" x14ac:dyDescent="0.3">
      <c r="A270" s="26" t="str">
        <f t="shared" si="8"/>
        <v/>
      </c>
      <c r="B270" s="26">
        <f t="shared" si="9"/>
        <v>104</v>
      </c>
      <c r="C270" s="17">
        <v>153.28970000000001</v>
      </c>
      <c r="D270" s="17" t="s">
        <v>656</v>
      </c>
      <c r="E270" s="15">
        <v>22</v>
      </c>
      <c r="F270" s="18" t="s">
        <v>117</v>
      </c>
      <c r="G270" s="18" t="s">
        <v>375</v>
      </c>
      <c r="H270" s="18">
        <v>2008</v>
      </c>
      <c r="I270" s="18">
        <v>2023</v>
      </c>
      <c r="J270" s="30">
        <v>60000</v>
      </c>
      <c r="K270" s="30">
        <v>60000</v>
      </c>
      <c r="L270" s="30">
        <v>100</v>
      </c>
      <c r="M270" s="30">
        <v>10000</v>
      </c>
      <c r="N270" s="30">
        <v>10000</v>
      </c>
      <c r="O270" s="30">
        <v>10000</v>
      </c>
      <c r="P270" s="30">
        <v>10000</v>
      </c>
      <c r="Q270" s="30"/>
      <c r="R270" s="18" t="s">
        <v>22</v>
      </c>
      <c r="S270" s="18"/>
      <c r="T270" s="18"/>
      <c r="U270" s="18"/>
    </row>
    <row r="271" spans="1:21" ht="32.25" thickBot="1" x14ac:dyDescent="0.3">
      <c r="A271" s="26">
        <f t="shared" si="8"/>
        <v>105</v>
      </c>
      <c r="B271" s="26">
        <f t="shared" si="9"/>
        <v>105</v>
      </c>
      <c r="C271" s="14">
        <v>154</v>
      </c>
      <c r="D271" s="14" t="s">
        <v>1063</v>
      </c>
      <c r="E271" s="15">
        <v>2</v>
      </c>
      <c r="F271" s="16" t="s">
        <v>118</v>
      </c>
      <c r="G271" s="34" t="s">
        <v>376</v>
      </c>
      <c r="H271" s="16">
        <v>2008</v>
      </c>
      <c r="I271" s="16">
        <v>2024</v>
      </c>
      <c r="J271" s="27">
        <v>100000</v>
      </c>
      <c r="K271" s="27">
        <v>100000</v>
      </c>
      <c r="L271" s="27">
        <v>100</v>
      </c>
      <c r="M271" s="27">
        <v>20000</v>
      </c>
      <c r="N271" s="27">
        <v>20000</v>
      </c>
      <c r="O271" s="27">
        <v>20000</v>
      </c>
      <c r="P271" s="27">
        <v>20000</v>
      </c>
      <c r="Q271" s="27">
        <v>20000</v>
      </c>
      <c r="R271" s="16" t="s">
        <v>22</v>
      </c>
      <c r="S271" s="16"/>
      <c r="T271" s="16" t="s">
        <v>1064</v>
      </c>
      <c r="U271" s="16" t="s">
        <v>1065</v>
      </c>
    </row>
    <row r="272" spans="1:21" ht="32.25" hidden="1" thickBot="1" x14ac:dyDescent="0.3">
      <c r="A272" s="26" t="str">
        <f t="shared" si="8"/>
        <v/>
      </c>
      <c r="B272" s="26">
        <f t="shared" si="9"/>
        <v>105</v>
      </c>
      <c r="C272" s="17">
        <v>154.28989999999999</v>
      </c>
      <c r="D272" s="17" t="s">
        <v>656</v>
      </c>
      <c r="E272" s="15">
        <v>22</v>
      </c>
      <c r="F272" s="18" t="s">
        <v>118</v>
      </c>
      <c r="G272" s="18" t="s">
        <v>376</v>
      </c>
      <c r="H272" s="18">
        <v>2008</v>
      </c>
      <c r="I272" s="18">
        <v>2023</v>
      </c>
      <c r="J272" s="30">
        <v>120000</v>
      </c>
      <c r="K272" s="30">
        <v>120000</v>
      </c>
      <c r="L272" s="30">
        <v>100</v>
      </c>
      <c r="M272" s="30">
        <v>20000</v>
      </c>
      <c r="N272" s="30">
        <v>20000</v>
      </c>
      <c r="O272" s="30">
        <v>20000</v>
      </c>
      <c r="P272" s="30">
        <v>20000</v>
      </c>
      <c r="Q272" s="30"/>
      <c r="R272" s="18" t="s">
        <v>22</v>
      </c>
      <c r="S272" s="18"/>
      <c r="T272" s="18"/>
      <c r="U272" s="18"/>
    </row>
    <row r="273" spans="1:21" ht="15.75" thickBot="1" x14ac:dyDescent="0.3">
      <c r="A273" s="26" t="str">
        <f t="shared" si="8"/>
        <v/>
      </c>
      <c r="B273" s="26">
        <f t="shared" si="9"/>
        <v>105</v>
      </c>
      <c r="C273" s="13"/>
      <c r="D273" s="13"/>
      <c r="E273" s="13">
        <v>0</v>
      </c>
      <c r="F273" s="33"/>
      <c r="G273" s="48" t="s">
        <v>282</v>
      </c>
      <c r="H273" s="49"/>
      <c r="I273" s="49"/>
      <c r="J273" s="49"/>
      <c r="K273" s="49"/>
      <c r="L273" s="49"/>
      <c r="M273" s="49"/>
      <c r="N273" s="49"/>
      <c r="O273" s="49"/>
      <c r="P273" s="49"/>
      <c r="Q273" s="49"/>
      <c r="R273" s="49"/>
      <c r="S273" s="49"/>
      <c r="T273" s="49"/>
      <c r="U273" s="50"/>
    </row>
    <row r="274" spans="1:21" ht="15.75" thickBot="1" x14ac:dyDescent="0.3">
      <c r="A274" s="26" t="str">
        <f t="shared" si="8"/>
        <v/>
      </c>
      <c r="B274" s="26">
        <f t="shared" si="9"/>
        <v>105</v>
      </c>
      <c r="C274" s="13"/>
      <c r="D274" s="13"/>
      <c r="E274" s="13">
        <v>0</v>
      </c>
      <c r="F274" s="33"/>
      <c r="G274" s="39" t="s">
        <v>283</v>
      </c>
      <c r="H274" s="40"/>
      <c r="I274" s="40"/>
      <c r="J274" s="40"/>
      <c r="K274" s="40"/>
      <c r="L274" s="40"/>
      <c r="M274" s="40"/>
      <c r="N274" s="40"/>
      <c r="O274" s="40"/>
      <c r="P274" s="40"/>
      <c r="Q274" s="40"/>
      <c r="R274" s="40"/>
      <c r="S274" s="40"/>
      <c r="T274" s="40"/>
      <c r="U274" s="41"/>
    </row>
    <row r="275" spans="1:21" ht="32.25" thickBot="1" x14ac:dyDescent="0.3">
      <c r="A275" s="26">
        <f t="shared" si="8"/>
        <v>106</v>
      </c>
      <c r="B275" s="26">
        <f t="shared" si="9"/>
        <v>106</v>
      </c>
      <c r="C275" s="21">
        <v>157</v>
      </c>
      <c r="D275" s="21" t="s">
        <v>504</v>
      </c>
      <c r="E275" s="13">
        <v>3</v>
      </c>
      <c r="F275" s="13" t="s">
        <v>121</v>
      </c>
      <c r="G275" s="36" t="s">
        <v>377</v>
      </c>
      <c r="H275" s="13">
        <v>2008</v>
      </c>
      <c r="I275" s="13">
        <v>2022</v>
      </c>
      <c r="J275" s="29">
        <v>50000</v>
      </c>
      <c r="K275" s="29">
        <v>50000</v>
      </c>
      <c r="L275" s="29">
        <v>100</v>
      </c>
      <c r="M275" s="29"/>
      <c r="N275" s="29">
        <v>25000</v>
      </c>
      <c r="O275" s="29"/>
      <c r="P275" s="29"/>
      <c r="Q275" s="29"/>
      <c r="R275" s="13" t="s">
        <v>22</v>
      </c>
      <c r="S275" s="13"/>
      <c r="T275" s="13"/>
      <c r="U275" s="13"/>
    </row>
    <row r="276" spans="1:21" ht="15.75" thickBot="1" x14ac:dyDescent="0.3">
      <c r="A276" s="26" t="str">
        <f t="shared" si="8"/>
        <v/>
      </c>
      <c r="B276" s="26">
        <f t="shared" si="9"/>
        <v>106</v>
      </c>
      <c r="C276" s="13"/>
      <c r="D276" s="13"/>
      <c r="E276" s="13">
        <v>0</v>
      </c>
      <c r="F276" s="33"/>
      <c r="G276" s="39" t="s">
        <v>284</v>
      </c>
      <c r="H276" s="40"/>
      <c r="I276" s="40"/>
      <c r="J276" s="40"/>
      <c r="K276" s="40"/>
      <c r="L276" s="40"/>
      <c r="M276" s="40"/>
      <c r="N276" s="40"/>
      <c r="O276" s="40"/>
      <c r="P276" s="40"/>
      <c r="Q276" s="40"/>
      <c r="R276" s="40"/>
      <c r="S276" s="40"/>
      <c r="T276" s="40"/>
      <c r="U276" s="41"/>
    </row>
    <row r="277" spans="1:21" ht="15.75" thickBot="1" x14ac:dyDescent="0.3">
      <c r="A277" s="26" t="str">
        <f t="shared" si="8"/>
        <v/>
      </c>
      <c r="B277" s="26">
        <f t="shared" si="9"/>
        <v>106</v>
      </c>
      <c r="C277" s="13"/>
      <c r="D277" s="13"/>
      <c r="E277" s="13">
        <v>0</v>
      </c>
      <c r="F277" s="33"/>
      <c r="G277" s="39" t="s">
        <v>285</v>
      </c>
      <c r="H277" s="40"/>
      <c r="I277" s="40"/>
      <c r="J277" s="40"/>
      <c r="K277" s="40"/>
      <c r="L277" s="40"/>
      <c r="M277" s="40"/>
      <c r="N277" s="40"/>
      <c r="O277" s="40"/>
      <c r="P277" s="40"/>
      <c r="Q277" s="40"/>
      <c r="R277" s="40"/>
      <c r="S277" s="40"/>
      <c r="T277" s="40"/>
      <c r="U277" s="41"/>
    </row>
    <row r="278" spans="1:21" ht="15.75" thickBot="1" x14ac:dyDescent="0.3">
      <c r="A278" s="26" t="str">
        <f t="shared" si="8"/>
        <v/>
      </c>
      <c r="B278" s="26">
        <f t="shared" si="9"/>
        <v>106</v>
      </c>
      <c r="C278" s="13"/>
      <c r="D278" s="13"/>
      <c r="E278" s="13">
        <v>0</v>
      </c>
      <c r="F278" s="33"/>
      <c r="G278" s="39" t="s">
        <v>286</v>
      </c>
      <c r="H278" s="40"/>
      <c r="I278" s="40"/>
      <c r="J278" s="40"/>
      <c r="K278" s="40"/>
      <c r="L278" s="40"/>
      <c r="M278" s="40"/>
      <c r="N278" s="40"/>
      <c r="O278" s="40"/>
      <c r="P278" s="40"/>
      <c r="Q278" s="40"/>
      <c r="R278" s="40"/>
      <c r="S278" s="40"/>
      <c r="T278" s="40"/>
      <c r="U278" s="41"/>
    </row>
    <row r="279" spans="1:21" ht="84.75" thickBot="1" x14ac:dyDescent="0.3">
      <c r="A279" s="26">
        <f t="shared" si="8"/>
        <v>107</v>
      </c>
      <c r="B279" s="26">
        <f t="shared" si="9"/>
        <v>107</v>
      </c>
      <c r="C279" s="14">
        <v>1735</v>
      </c>
      <c r="D279" s="14" t="s">
        <v>1066</v>
      </c>
      <c r="E279" s="15">
        <v>2</v>
      </c>
      <c r="F279" s="16" t="s">
        <v>1067</v>
      </c>
      <c r="G279" s="34" t="s">
        <v>1289</v>
      </c>
      <c r="H279" s="16">
        <v>2016</v>
      </c>
      <c r="I279" s="16">
        <v>2024</v>
      </c>
      <c r="J279" s="27"/>
      <c r="K279" s="27"/>
      <c r="L279" s="27"/>
      <c r="M279" s="27"/>
      <c r="N279" s="27"/>
      <c r="O279" s="27"/>
      <c r="P279" s="27"/>
      <c r="Q279" s="27"/>
      <c r="R279" s="16" t="s">
        <v>15</v>
      </c>
      <c r="S279" s="16"/>
      <c r="T279" s="16" t="s">
        <v>1068</v>
      </c>
      <c r="U279" s="16" t="s">
        <v>1069</v>
      </c>
    </row>
    <row r="280" spans="1:21" ht="74.25" hidden="1" thickBot="1" x14ac:dyDescent="0.3">
      <c r="A280" s="26" t="str">
        <f t="shared" si="8"/>
        <v/>
      </c>
      <c r="B280" s="26">
        <f t="shared" si="9"/>
        <v>107</v>
      </c>
      <c r="C280" s="17">
        <v>1735.2992999999999</v>
      </c>
      <c r="D280" s="17" t="s">
        <v>125</v>
      </c>
      <c r="E280" s="15">
        <v>22</v>
      </c>
      <c r="F280" s="18" t="s">
        <v>126</v>
      </c>
      <c r="G280" s="37" t="s">
        <v>1289</v>
      </c>
      <c r="H280" s="18">
        <v>2016</v>
      </c>
      <c r="I280" s="18">
        <v>2020</v>
      </c>
      <c r="J280" s="30"/>
      <c r="K280" s="30"/>
      <c r="L280" s="30"/>
      <c r="M280" s="30"/>
      <c r="N280" s="30"/>
      <c r="O280" s="30"/>
      <c r="P280" s="30"/>
      <c r="Q280" s="30"/>
      <c r="R280" s="18" t="s">
        <v>15</v>
      </c>
      <c r="S280" s="18"/>
      <c r="T280" s="18"/>
      <c r="U280" s="18"/>
    </row>
    <row r="281" spans="1:21" ht="137.25" thickBot="1" x14ac:dyDescent="0.3">
      <c r="A281" s="26">
        <f t="shared" si="8"/>
        <v>108</v>
      </c>
      <c r="B281" s="26">
        <f t="shared" si="9"/>
        <v>108</v>
      </c>
      <c r="C281" s="14">
        <v>164</v>
      </c>
      <c r="D281" s="14" t="s">
        <v>1070</v>
      </c>
      <c r="E281" s="15">
        <v>2</v>
      </c>
      <c r="F281" s="16" t="s">
        <v>1071</v>
      </c>
      <c r="G281" s="34" t="s">
        <v>1290</v>
      </c>
      <c r="H281" s="16">
        <v>2019</v>
      </c>
      <c r="I281" s="16">
        <v>2021</v>
      </c>
      <c r="J281" s="27"/>
      <c r="K281" s="27"/>
      <c r="L281" s="27"/>
      <c r="M281" s="27"/>
      <c r="N281" s="27"/>
      <c r="O281" s="27"/>
      <c r="P281" s="27"/>
      <c r="Q281" s="27"/>
      <c r="R281" s="16" t="s">
        <v>15</v>
      </c>
      <c r="S281" s="16"/>
      <c r="T281" s="16" t="s">
        <v>1072</v>
      </c>
      <c r="U281" s="16" t="s">
        <v>1073</v>
      </c>
    </row>
    <row r="282" spans="1:21" ht="32.25" hidden="1" thickBot="1" x14ac:dyDescent="0.3">
      <c r="A282" s="26" t="str">
        <f t="shared" si="8"/>
        <v/>
      </c>
      <c r="B282" s="26">
        <f t="shared" si="9"/>
        <v>108</v>
      </c>
      <c r="C282" s="17">
        <v>164.2978</v>
      </c>
      <c r="D282" s="17" t="s">
        <v>127</v>
      </c>
      <c r="E282" s="15">
        <v>22</v>
      </c>
      <c r="F282" s="18" t="s">
        <v>128</v>
      </c>
      <c r="G282" s="37" t="s">
        <v>1290</v>
      </c>
      <c r="H282" s="18">
        <v>2017</v>
      </c>
      <c r="I282" s="18">
        <v>2020</v>
      </c>
      <c r="J282" s="30"/>
      <c r="K282" s="30"/>
      <c r="L282" s="30"/>
      <c r="M282" s="30"/>
      <c r="N282" s="30"/>
      <c r="O282" s="30"/>
      <c r="P282" s="30"/>
      <c r="Q282" s="30"/>
      <c r="R282" s="18" t="s">
        <v>15</v>
      </c>
      <c r="S282" s="18"/>
      <c r="T282" s="18"/>
      <c r="U282" s="18"/>
    </row>
    <row r="283" spans="1:21" ht="15.75" thickBot="1" x14ac:dyDescent="0.3">
      <c r="A283" s="26" t="str">
        <f t="shared" si="8"/>
        <v/>
      </c>
      <c r="B283" s="26">
        <f t="shared" si="9"/>
        <v>108</v>
      </c>
      <c r="C283" s="13"/>
      <c r="D283" s="13"/>
      <c r="E283" s="13">
        <v>0</v>
      </c>
      <c r="F283" s="33"/>
      <c r="G283" s="39" t="s">
        <v>287</v>
      </c>
      <c r="H283" s="40"/>
      <c r="I283" s="40"/>
      <c r="J283" s="40"/>
      <c r="K283" s="40"/>
      <c r="L283" s="40"/>
      <c r="M283" s="40"/>
      <c r="N283" s="40"/>
      <c r="O283" s="40"/>
      <c r="P283" s="40"/>
      <c r="Q283" s="40"/>
      <c r="R283" s="40"/>
      <c r="S283" s="40"/>
      <c r="T283" s="40"/>
      <c r="U283" s="41"/>
    </row>
    <row r="284" spans="1:21" ht="63.75" thickBot="1" x14ac:dyDescent="0.3">
      <c r="A284" s="26">
        <f t="shared" si="8"/>
        <v>109</v>
      </c>
      <c r="B284" s="26">
        <f t="shared" si="9"/>
        <v>109</v>
      </c>
      <c r="C284" s="21">
        <v>1734</v>
      </c>
      <c r="D284" s="21" t="s">
        <v>130</v>
      </c>
      <c r="E284" s="13">
        <v>3</v>
      </c>
      <c r="F284" s="13" t="s">
        <v>131</v>
      </c>
      <c r="G284" s="36" t="s">
        <v>378</v>
      </c>
      <c r="H284" s="13">
        <v>2016</v>
      </c>
      <c r="I284" s="13">
        <v>2020</v>
      </c>
      <c r="J284" s="29">
        <v>25000</v>
      </c>
      <c r="K284" s="29">
        <v>25000</v>
      </c>
      <c r="L284" s="29">
        <v>100</v>
      </c>
      <c r="M284" s="29">
        <v>5000</v>
      </c>
      <c r="N284" s="29"/>
      <c r="O284" s="29"/>
      <c r="P284" s="29"/>
      <c r="Q284" s="29"/>
      <c r="R284" s="13" t="s">
        <v>22</v>
      </c>
      <c r="S284" s="13" t="s">
        <v>14</v>
      </c>
      <c r="T284" s="13" t="s">
        <v>132</v>
      </c>
      <c r="U284" s="13"/>
    </row>
    <row r="285" spans="1:21" ht="137.25" thickBot="1" x14ac:dyDescent="0.3">
      <c r="A285" s="26">
        <f t="shared" si="8"/>
        <v>110</v>
      </c>
      <c r="B285" s="26">
        <f t="shared" si="9"/>
        <v>110</v>
      </c>
      <c r="C285" s="14">
        <v>1576</v>
      </c>
      <c r="D285" s="14" t="s">
        <v>1074</v>
      </c>
      <c r="E285" s="15">
        <v>2</v>
      </c>
      <c r="F285" s="16" t="s">
        <v>795</v>
      </c>
      <c r="G285" s="34" t="s">
        <v>379</v>
      </c>
      <c r="H285" s="16">
        <v>2018</v>
      </c>
      <c r="I285" s="16">
        <v>2024</v>
      </c>
      <c r="J285" s="27">
        <v>3075178</v>
      </c>
      <c r="K285" s="27"/>
      <c r="L285" s="27"/>
      <c r="M285" s="27"/>
      <c r="N285" s="27"/>
      <c r="O285" s="27"/>
      <c r="P285" s="27"/>
      <c r="Q285" s="27"/>
      <c r="R285" s="16" t="s">
        <v>37</v>
      </c>
      <c r="S285" s="16"/>
      <c r="T285" s="16" t="s">
        <v>1075</v>
      </c>
      <c r="U285" s="16" t="s">
        <v>1076</v>
      </c>
    </row>
    <row r="286" spans="1:21" ht="74.25" hidden="1" thickBot="1" x14ac:dyDescent="0.3">
      <c r="A286" s="26" t="str">
        <f t="shared" si="8"/>
        <v/>
      </c>
      <c r="B286" s="26">
        <f t="shared" si="9"/>
        <v>110</v>
      </c>
      <c r="C286" s="17">
        <v>1576.3013000000001</v>
      </c>
      <c r="D286" s="17" t="s">
        <v>794</v>
      </c>
      <c r="E286" s="15">
        <v>22</v>
      </c>
      <c r="F286" s="18" t="s">
        <v>795</v>
      </c>
      <c r="G286" s="18" t="s">
        <v>379</v>
      </c>
      <c r="H286" s="18">
        <v>2017</v>
      </c>
      <c r="I286" s="18">
        <v>2021</v>
      </c>
      <c r="J286" s="30">
        <v>3075178</v>
      </c>
      <c r="K286" s="30"/>
      <c r="L286" s="30"/>
      <c r="M286" s="30"/>
      <c r="N286" s="30"/>
      <c r="O286" s="30"/>
      <c r="P286" s="30"/>
      <c r="Q286" s="30"/>
      <c r="R286" s="18" t="s">
        <v>37</v>
      </c>
      <c r="S286" s="18"/>
      <c r="T286" s="18" t="s">
        <v>133</v>
      </c>
      <c r="U286" s="18"/>
    </row>
    <row r="287" spans="1:21" ht="32.25" thickBot="1" x14ac:dyDescent="0.3">
      <c r="A287" s="26">
        <f t="shared" si="8"/>
        <v>111</v>
      </c>
      <c r="B287" s="26">
        <f t="shared" si="9"/>
        <v>111</v>
      </c>
      <c r="C287" s="21">
        <v>1107</v>
      </c>
      <c r="D287" s="21" t="s">
        <v>657</v>
      </c>
      <c r="E287" s="13">
        <v>3</v>
      </c>
      <c r="F287" s="13" t="s">
        <v>658</v>
      </c>
      <c r="G287" s="36" t="s">
        <v>729</v>
      </c>
      <c r="H287" s="13">
        <v>2019</v>
      </c>
      <c r="I287" s="13">
        <v>2022</v>
      </c>
      <c r="J287" s="29"/>
      <c r="K287" s="29"/>
      <c r="L287" s="29"/>
      <c r="M287" s="29"/>
      <c r="N287" s="29"/>
      <c r="O287" s="29"/>
      <c r="P287" s="29"/>
      <c r="Q287" s="29"/>
      <c r="R287" s="13" t="s">
        <v>103</v>
      </c>
      <c r="S287" s="13" t="s">
        <v>14</v>
      </c>
      <c r="T287" s="13"/>
      <c r="U287" s="13"/>
    </row>
    <row r="288" spans="1:21" ht="74.25" thickBot="1" x14ac:dyDescent="0.3">
      <c r="A288" s="26">
        <f t="shared" si="8"/>
        <v>112</v>
      </c>
      <c r="B288" s="26">
        <f t="shared" si="9"/>
        <v>112</v>
      </c>
      <c r="C288" s="14">
        <v>1101</v>
      </c>
      <c r="D288" s="14" t="s">
        <v>1325</v>
      </c>
      <c r="E288" s="15">
        <v>2</v>
      </c>
      <c r="F288" s="16" t="s">
        <v>758</v>
      </c>
      <c r="G288" s="34" t="s">
        <v>426</v>
      </c>
      <c r="H288" s="16">
        <v>2017</v>
      </c>
      <c r="I288" s="16">
        <v>2022</v>
      </c>
      <c r="J288" s="27">
        <v>2635443.31</v>
      </c>
      <c r="K288" s="27">
        <v>273822.56</v>
      </c>
      <c r="L288" s="27">
        <v>10.39</v>
      </c>
      <c r="M288" s="27">
        <v>50000</v>
      </c>
      <c r="N288" s="27">
        <v>189590.56</v>
      </c>
      <c r="O288" s="27"/>
      <c r="P288" s="27"/>
      <c r="Q288" s="27"/>
      <c r="R288" s="16" t="s">
        <v>15</v>
      </c>
      <c r="S288" s="16" t="s">
        <v>434</v>
      </c>
      <c r="T288" s="16" t="s">
        <v>1326</v>
      </c>
      <c r="U288" s="16" t="s">
        <v>1327</v>
      </c>
    </row>
    <row r="289" spans="1:21" ht="63.75" hidden="1" thickBot="1" x14ac:dyDescent="0.3">
      <c r="A289" s="26" t="str">
        <f t="shared" si="8"/>
        <v/>
      </c>
      <c r="B289" s="26">
        <f t="shared" si="9"/>
        <v>112</v>
      </c>
      <c r="C289" s="17">
        <v>1101.3042</v>
      </c>
      <c r="D289" s="17" t="s">
        <v>1077</v>
      </c>
      <c r="E289" s="15">
        <v>22</v>
      </c>
      <c r="F289" s="18" t="s">
        <v>758</v>
      </c>
      <c r="G289" s="18" t="s">
        <v>426</v>
      </c>
      <c r="H289" s="18">
        <v>2017</v>
      </c>
      <c r="I289" s="18">
        <v>2022</v>
      </c>
      <c r="J289" s="30">
        <v>1931000</v>
      </c>
      <c r="K289" s="30">
        <v>273815.8</v>
      </c>
      <c r="L289" s="30">
        <v>14.18</v>
      </c>
      <c r="M289" s="30">
        <v>161776</v>
      </c>
      <c r="N289" s="30">
        <v>77808</v>
      </c>
      <c r="O289" s="30"/>
      <c r="P289" s="30"/>
      <c r="Q289" s="30"/>
      <c r="R289" s="18" t="s">
        <v>15</v>
      </c>
      <c r="S289" s="18" t="s">
        <v>434</v>
      </c>
      <c r="T289" s="18" t="s">
        <v>1078</v>
      </c>
      <c r="U289" s="18" t="s">
        <v>1079</v>
      </c>
    </row>
    <row r="290" spans="1:21" ht="53.25" hidden="1" thickBot="1" x14ac:dyDescent="0.3">
      <c r="A290" s="26" t="str">
        <f t="shared" si="8"/>
        <v/>
      </c>
      <c r="B290" s="26">
        <f t="shared" si="9"/>
        <v>112</v>
      </c>
      <c r="C290" s="17">
        <v>1101.2950000000001</v>
      </c>
      <c r="D290" s="17" t="s">
        <v>796</v>
      </c>
      <c r="E290" s="15">
        <v>22</v>
      </c>
      <c r="F290" s="18" t="s">
        <v>758</v>
      </c>
      <c r="G290" s="18" t="s">
        <v>426</v>
      </c>
      <c r="H290" s="18">
        <v>2017</v>
      </c>
      <c r="I290" s="18">
        <v>2022</v>
      </c>
      <c r="J290" s="30">
        <v>1931000</v>
      </c>
      <c r="K290" s="30">
        <v>273815.8</v>
      </c>
      <c r="L290" s="30">
        <v>14.18</v>
      </c>
      <c r="M290" s="30">
        <v>80000</v>
      </c>
      <c r="N290" s="30">
        <v>50000</v>
      </c>
      <c r="O290" s="30">
        <v>27807.8</v>
      </c>
      <c r="P290" s="30"/>
      <c r="Q290" s="30"/>
      <c r="R290" s="18" t="s">
        <v>15</v>
      </c>
      <c r="S290" s="18" t="s">
        <v>434</v>
      </c>
      <c r="T290" s="18" t="s">
        <v>759</v>
      </c>
      <c r="U290" s="18"/>
    </row>
    <row r="291" spans="1:21" ht="15.75" thickBot="1" x14ac:dyDescent="0.3">
      <c r="A291" s="26" t="str">
        <f t="shared" si="8"/>
        <v/>
      </c>
      <c r="B291" s="26">
        <f t="shared" si="9"/>
        <v>112</v>
      </c>
      <c r="C291" s="13"/>
      <c r="D291" s="13"/>
      <c r="E291" s="13">
        <v>0</v>
      </c>
      <c r="F291" s="33"/>
      <c r="G291" s="39" t="s">
        <v>288</v>
      </c>
      <c r="H291" s="40"/>
      <c r="I291" s="40"/>
      <c r="J291" s="40"/>
      <c r="K291" s="40"/>
      <c r="L291" s="40"/>
      <c r="M291" s="40"/>
      <c r="N291" s="40"/>
      <c r="O291" s="40"/>
      <c r="P291" s="40"/>
      <c r="Q291" s="40"/>
      <c r="R291" s="40"/>
      <c r="S291" s="40"/>
      <c r="T291" s="40"/>
      <c r="U291" s="41"/>
    </row>
    <row r="292" spans="1:21" ht="15.75" thickBot="1" x14ac:dyDescent="0.3">
      <c r="A292" s="26" t="str">
        <f t="shared" si="8"/>
        <v/>
      </c>
      <c r="B292" s="26">
        <f t="shared" si="9"/>
        <v>112</v>
      </c>
      <c r="C292" s="13"/>
      <c r="D292" s="13"/>
      <c r="E292" s="13">
        <v>0</v>
      </c>
      <c r="F292" s="33"/>
      <c r="G292" s="39" t="s">
        <v>289</v>
      </c>
      <c r="H292" s="40"/>
      <c r="I292" s="40"/>
      <c r="J292" s="40"/>
      <c r="K292" s="40"/>
      <c r="L292" s="40"/>
      <c r="M292" s="40"/>
      <c r="N292" s="40"/>
      <c r="O292" s="40"/>
      <c r="P292" s="40"/>
      <c r="Q292" s="40"/>
      <c r="R292" s="40"/>
      <c r="S292" s="40"/>
      <c r="T292" s="40"/>
      <c r="U292" s="41"/>
    </row>
    <row r="293" spans="1:21" ht="15.75" thickBot="1" x14ac:dyDescent="0.3">
      <c r="A293" s="26" t="str">
        <f t="shared" si="8"/>
        <v/>
      </c>
      <c r="B293" s="26">
        <f t="shared" si="9"/>
        <v>112</v>
      </c>
      <c r="C293" s="13"/>
      <c r="D293" s="13"/>
      <c r="E293" s="13">
        <v>0</v>
      </c>
      <c r="F293" s="33"/>
      <c r="G293" s="48" t="s">
        <v>290</v>
      </c>
      <c r="H293" s="49"/>
      <c r="I293" s="49"/>
      <c r="J293" s="49"/>
      <c r="K293" s="49"/>
      <c r="L293" s="49"/>
      <c r="M293" s="49"/>
      <c r="N293" s="49"/>
      <c r="O293" s="49"/>
      <c r="P293" s="49"/>
      <c r="Q293" s="49"/>
      <c r="R293" s="49"/>
      <c r="S293" s="49"/>
      <c r="T293" s="49"/>
      <c r="U293" s="50"/>
    </row>
    <row r="294" spans="1:21" ht="15.75" thickBot="1" x14ac:dyDescent="0.3">
      <c r="A294" s="26" t="str">
        <f t="shared" si="8"/>
        <v/>
      </c>
      <c r="B294" s="26">
        <f t="shared" si="9"/>
        <v>112</v>
      </c>
      <c r="C294" s="13"/>
      <c r="D294" s="13"/>
      <c r="E294" s="13">
        <v>0</v>
      </c>
      <c r="F294" s="33"/>
      <c r="G294" s="39" t="s">
        <v>291</v>
      </c>
      <c r="H294" s="40"/>
      <c r="I294" s="40"/>
      <c r="J294" s="40"/>
      <c r="K294" s="40"/>
      <c r="L294" s="40"/>
      <c r="M294" s="40"/>
      <c r="N294" s="40"/>
      <c r="O294" s="40"/>
      <c r="P294" s="40"/>
      <c r="Q294" s="40"/>
      <c r="R294" s="40"/>
      <c r="S294" s="40"/>
      <c r="T294" s="40"/>
      <c r="U294" s="41"/>
    </row>
    <row r="295" spans="1:21" ht="32.25" thickBot="1" x14ac:dyDescent="0.3">
      <c r="A295" s="26">
        <f t="shared" si="8"/>
        <v>113</v>
      </c>
      <c r="B295" s="26">
        <f t="shared" si="9"/>
        <v>113</v>
      </c>
      <c r="C295" s="14">
        <v>2870</v>
      </c>
      <c r="D295" s="14" t="s">
        <v>1080</v>
      </c>
      <c r="E295" s="15">
        <v>1</v>
      </c>
      <c r="F295" s="20" t="s">
        <v>1081</v>
      </c>
      <c r="G295" s="35" t="s">
        <v>1291</v>
      </c>
      <c r="H295" s="20">
        <v>2020</v>
      </c>
      <c r="I295" s="20">
        <v>2024</v>
      </c>
      <c r="J295" s="28">
        <v>800000</v>
      </c>
      <c r="K295" s="28">
        <v>800000</v>
      </c>
      <c r="L295" s="28">
        <v>100</v>
      </c>
      <c r="M295" s="28"/>
      <c r="N295" s="28">
        <v>200000</v>
      </c>
      <c r="O295" s="28">
        <v>200000</v>
      </c>
      <c r="P295" s="28">
        <v>200000</v>
      </c>
      <c r="Q295" s="28">
        <v>200000</v>
      </c>
      <c r="R295" s="20" t="s">
        <v>433</v>
      </c>
      <c r="S295" s="20"/>
      <c r="T295" s="20" t="s">
        <v>1081</v>
      </c>
      <c r="U295" s="20" t="s">
        <v>1082</v>
      </c>
    </row>
    <row r="296" spans="1:21" ht="200.25" thickBot="1" x14ac:dyDescent="0.3">
      <c r="A296" s="26">
        <f t="shared" si="8"/>
        <v>114</v>
      </c>
      <c r="B296" s="26">
        <f t="shared" si="9"/>
        <v>114</v>
      </c>
      <c r="C296" s="14">
        <v>2566</v>
      </c>
      <c r="D296" s="14" t="s">
        <v>1083</v>
      </c>
      <c r="E296" s="15">
        <v>2</v>
      </c>
      <c r="F296" s="16" t="s">
        <v>551</v>
      </c>
      <c r="G296" s="34" t="s">
        <v>557</v>
      </c>
      <c r="H296" s="16">
        <v>2008</v>
      </c>
      <c r="I296" s="16">
        <v>2024</v>
      </c>
      <c r="J296" s="27">
        <v>78255.199999999997</v>
      </c>
      <c r="K296" s="27">
        <v>78255.199999999997</v>
      </c>
      <c r="L296" s="27">
        <v>100</v>
      </c>
      <c r="M296" s="27">
        <v>3500</v>
      </c>
      <c r="N296" s="27">
        <v>3500</v>
      </c>
      <c r="O296" s="27">
        <v>3500</v>
      </c>
      <c r="P296" s="27">
        <v>3500</v>
      </c>
      <c r="Q296" s="27">
        <v>3500</v>
      </c>
      <c r="R296" s="16" t="s">
        <v>15</v>
      </c>
      <c r="S296" s="16"/>
      <c r="T296" s="16" t="s">
        <v>1084</v>
      </c>
      <c r="U296" s="16" t="s">
        <v>1085</v>
      </c>
    </row>
    <row r="297" spans="1:21" ht="42.75" hidden="1" thickBot="1" x14ac:dyDescent="0.3">
      <c r="A297" s="26" t="str">
        <f t="shared" si="8"/>
        <v/>
      </c>
      <c r="B297" s="26">
        <f t="shared" si="9"/>
        <v>114</v>
      </c>
      <c r="C297" s="17">
        <v>2566.2932000000001</v>
      </c>
      <c r="D297" s="17" t="s">
        <v>550</v>
      </c>
      <c r="E297" s="15">
        <v>22</v>
      </c>
      <c r="F297" s="18" t="s">
        <v>551</v>
      </c>
      <c r="G297" s="18" t="s">
        <v>557</v>
      </c>
      <c r="H297" s="18">
        <v>2008</v>
      </c>
      <c r="I297" s="18">
        <v>2022</v>
      </c>
      <c r="J297" s="30"/>
      <c r="K297" s="30"/>
      <c r="L297" s="30"/>
      <c r="M297" s="30"/>
      <c r="N297" s="30"/>
      <c r="O297" s="30"/>
      <c r="P297" s="30"/>
      <c r="Q297" s="30"/>
      <c r="R297" s="18" t="s">
        <v>15</v>
      </c>
      <c r="S297" s="18"/>
      <c r="T297" s="18" t="s">
        <v>552</v>
      </c>
      <c r="U297" s="18"/>
    </row>
    <row r="298" spans="1:21" ht="15.75" thickBot="1" x14ac:dyDescent="0.3">
      <c r="A298" s="26" t="str">
        <f t="shared" si="8"/>
        <v/>
      </c>
      <c r="B298" s="26">
        <f t="shared" si="9"/>
        <v>114</v>
      </c>
      <c r="C298" s="13"/>
      <c r="D298" s="13"/>
      <c r="E298" s="13">
        <v>0</v>
      </c>
      <c r="F298" s="33"/>
      <c r="G298" s="39" t="s">
        <v>292</v>
      </c>
      <c r="H298" s="40"/>
      <c r="I298" s="40"/>
      <c r="J298" s="40"/>
      <c r="K298" s="40"/>
      <c r="L298" s="40"/>
      <c r="M298" s="40"/>
      <c r="N298" s="40"/>
      <c r="O298" s="40"/>
      <c r="P298" s="40"/>
      <c r="Q298" s="40"/>
      <c r="R298" s="40"/>
      <c r="S298" s="40"/>
      <c r="T298" s="40"/>
      <c r="U298" s="41"/>
    </row>
    <row r="299" spans="1:21" ht="189.75" thickBot="1" x14ac:dyDescent="0.3">
      <c r="A299" s="26">
        <f t="shared" si="8"/>
        <v>115</v>
      </c>
      <c r="B299" s="26">
        <f t="shared" si="9"/>
        <v>115</v>
      </c>
      <c r="C299" s="14">
        <v>2272</v>
      </c>
      <c r="D299" s="14" t="s">
        <v>1086</v>
      </c>
      <c r="E299" s="15">
        <v>2</v>
      </c>
      <c r="F299" s="16" t="s">
        <v>660</v>
      </c>
      <c r="G299" s="34" t="s">
        <v>772</v>
      </c>
      <c r="H299" s="16">
        <v>2019</v>
      </c>
      <c r="I299" s="16">
        <v>2024</v>
      </c>
      <c r="J299" s="27">
        <v>71400</v>
      </c>
      <c r="K299" s="27">
        <v>71400</v>
      </c>
      <c r="L299" s="27">
        <v>100</v>
      </c>
      <c r="M299" s="27">
        <v>11900</v>
      </c>
      <c r="N299" s="27">
        <v>11900</v>
      </c>
      <c r="O299" s="27">
        <v>11900</v>
      </c>
      <c r="P299" s="27">
        <v>11900</v>
      </c>
      <c r="Q299" s="27">
        <v>11900</v>
      </c>
      <c r="R299" s="16" t="s">
        <v>13</v>
      </c>
      <c r="S299" s="16"/>
      <c r="T299" s="16" t="s">
        <v>1335</v>
      </c>
      <c r="U299" s="16" t="s">
        <v>1087</v>
      </c>
    </row>
    <row r="300" spans="1:21" ht="137.25" hidden="1" thickBot="1" x14ac:dyDescent="0.3">
      <c r="A300" s="26" t="str">
        <f t="shared" si="8"/>
        <v/>
      </c>
      <c r="B300" s="26">
        <f t="shared" si="9"/>
        <v>115</v>
      </c>
      <c r="C300" s="17">
        <v>2272.2966999999999</v>
      </c>
      <c r="D300" s="17" t="s">
        <v>659</v>
      </c>
      <c r="E300" s="15">
        <v>22</v>
      </c>
      <c r="F300" s="18" t="s">
        <v>660</v>
      </c>
      <c r="G300" s="18" t="s">
        <v>772</v>
      </c>
      <c r="H300" s="18">
        <v>2019</v>
      </c>
      <c r="I300" s="18">
        <v>2021</v>
      </c>
      <c r="J300" s="30">
        <v>36000</v>
      </c>
      <c r="K300" s="30">
        <v>36000</v>
      </c>
      <c r="L300" s="30">
        <v>100</v>
      </c>
      <c r="M300" s="30">
        <v>12000</v>
      </c>
      <c r="N300" s="30">
        <v>12000</v>
      </c>
      <c r="O300" s="30"/>
      <c r="P300" s="30"/>
      <c r="Q300" s="30"/>
      <c r="R300" s="18" t="s">
        <v>13</v>
      </c>
      <c r="S300" s="18"/>
      <c r="T300" s="18" t="s">
        <v>661</v>
      </c>
      <c r="U300" s="18"/>
    </row>
    <row r="301" spans="1:21" ht="200.25" thickBot="1" x14ac:dyDescent="0.3">
      <c r="A301" s="26">
        <f t="shared" si="8"/>
        <v>116</v>
      </c>
      <c r="B301" s="26">
        <f t="shared" si="9"/>
        <v>116</v>
      </c>
      <c r="C301" s="14">
        <v>1955</v>
      </c>
      <c r="D301" s="14" t="s">
        <v>1088</v>
      </c>
      <c r="E301" s="15">
        <v>2</v>
      </c>
      <c r="F301" s="16" t="s">
        <v>427</v>
      </c>
      <c r="G301" s="34" t="s">
        <v>430</v>
      </c>
      <c r="H301" s="16">
        <v>2016</v>
      </c>
      <c r="I301" s="16">
        <v>2024</v>
      </c>
      <c r="J301" s="27">
        <v>257452</v>
      </c>
      <c r="K301" s="27">
        <v>257452</v>
      </c>
      <c r="L301" s="27">
        <v>100</v>
      </c>
      <c r="M301" s="27">
        <v>142969</v>
      </c>
      <c r="N301" s="27">
        <v>21683</v>
      </c>
      <c r="O301" s="27">
        <v>21683</v>
      </c>
      <c r="P301" s="27">
        <v>21683</v>
      </c>
      <c r="Q301" s="27">
        <v>21683</v>
      </c>
      <c r="R301" s="16" t="s">
        <v>418</v>
      </c>
      <c r="S301" s="16"/>
      <c r="T301" s="16" t="s">
        <v>1336</v>
      </c>
      <c r="U301" s="16" t="s">
        <v>1337</v>
      </c>
    </row>
    <row r="302" spans="1:21" ht="105.75" hidden="1" thickBot="1" x14ac:dyDescent="0.3">
      <c r="A302" s="26" t="str">
        <f t="shared" si="8"/>
        <v/>
      </c>
      <c r="B302" s="26">
        <f t="shared" si="9"/>
        <v>116</v>
      </c>
      <c r="C302" s="17">
        <v>1955.2999</v>
      </c>
      <c r="D302" s="17" t="s">
        <v>662</v>
      </c>
      <c r="E302" s="15">
        <v>22</v>
      </c>
      <c r="F302" s="18" t="s">
        <v>427</v>
      </c>
      <c r="G302" s="18" t="s">
        <v>430</v>
      </c>
      <c r="H302" s="18">
        <v>2016</v>
      </c>
      <c r="I302" s="18">
        <v>2020</v>
      </c>
      <c r="J302" s="30">
        <v>300000</v>
      </c>
      <c r="K302" s="30">
        <v>300000</v>
      </c>
      <c r="L302" s="30">
        <v>100</v>
      </c>
      <c r="M302" s="30">
        <v>50000</v>
      </c>
      <c r="N302" s="30"/>
      <c r="O302" s="30"/>
      <c r="P302" s="30"/>
      <c r="Q302" s="30"/>
      <c r="R302" s="18" t="s">
        <v>418</v>
      </c>
      <c r="S302" s="18" t="s">
        <v>428</v>
      </c>
      <c r="T302" s="18" t="s">
        <v>429</v>
      </c>
      <c r="U302" s="18"/>
    </row>
    <row r="303" spans="1:21" ht="15.75" thickBot="1" x14ac:dyDescent="0.3">
      <c r="A303" s="26" t="str">
        <f t="shared" si="8"/>
        <v/>
      </c>
      <c r="B303" s="26">
        <f t="shared" si="9"/>
        <v>116</v>
      </c>
      <c r="C303" s="13"/>
      <c r="D303" s="13"/>
      <c r="E303" s="13">
        <v>0</v>
      </c>
      <c r="F303" s="33"/>
      <c r="G303" s="51" t="s">
        <v>293</v>
      </c>
      <c r="H303" s="46"/>
      <c r="I303" s="46"/>
      <c r="J303" s="46"/>
      <c r="K303" s="46"/>
      <c r="L303" s="46"/>
      <c r="M303" s="46"/>
      <c r="N303" s="46"/>
      <c r="O303" s="46"/>
      <c r="P303" s="46"/>
      <c r="Q303" s="46"/>
      <c r="R303" s="46"/>
      <c r="S303" s="46"/>
      <c r="T303" s="46"/>
      <c r="U303" s="47"/>
    </row>
    <row r="304" spans="1:21" ht="15.75" thickBot="1" x14ac:dyDescent="0.3">
      <c r="A304" s="26" t="str">
        <f t="shared" si="8"/>
        <v/>
      </c>
      <c r="B304" s="26">
        <f t="shared" si="9"/>
        <v>116</v>
      </c>
      <c r="C304" s="13"/>
      <c r="D304" s="13"/>
      <c r="E304" s="13">
        <v>0</v>
      </c>
      <c r="F304" s="33"/>
      <c r="G304" s="45" t="s">
        <v>294</v>
      </c>
      <c r="H304" s="46"/>
      <c r="I304" s="46"/>
      <c r="J304" s="46"/>
      <c r="K304" s="46"/>
      <c r="L304" s="46"/>
      <c r="M304" s="46"/>
      <c r="N304" s="46"/>
      <c r="O304" s="46"/>
      <c r="P304" s="46"/>
      <c r="Q304" s="46"/>
      <c r="R304" s="46"/>
      <c r="S304" s="46"/>
      <c r="T304" s="46"/>
      <c r="U304" s="47"/>
    </row>
    <row r="305" spans="1:21" ht="15.75" thickBot="1" x14ac:dyDescent="0.3">
      <c r="A305" s="26" t="str">
        <f t="shared" si="8"/>
        <v/>
      </c>
      <c r="B305" s="26">
        <f t="shared" si="9"/>
        <v>116</v>
      </c>
      <c r="C305" s="13"/>
      <c r="D305" s="13"/>
      <c r="E305" s="13">
        <v>0</v>
      </c>
      <c r="F305" s="33"/>
      <c r="G305" s="48" t="s">
        <v>295</v>
      </c>
      <c r="H305" s="49"/>
      <c r="I305" s="49"/>
      <c r="J305" s="49"/>
      <c r="K305" s="49"/>
      <c r="L305" s="49"/>
      <c r="M305" s="49"/>
      <c r="N305" s="49"/>
      <c r="O305" s="49"/>
      <c r="P305" s="49"/>
      <c r="Q305" s="49"/>
      <c r="R305" s="49"/>
      <c r="S305" s="49"/>
      <c r="T305" s="49"/>
      <c r="U305" s="50"/>
    </row>
    <row r="306" spans="1:21" ht="15.75" thickBot="1" x14ac:dyDescent="0.3">
      <c r="A306" s="26" t="str">
        <f t="shared" si="8"/>
        <v/>
      </c>
      <c r="B306" s="26">
        <f t="shared" si="9"/>
        <v>116</v>
      </c>
      <c r="C306" s="13"/>
      <c r="D306" s="13"/>
      <c r="E306" s="13">
        <v>0</v>
      </c>
      <c r="F306" s="33"/>
      <c r="G306" s="39" t="s">
        <v>296</v>
      </c>
      <c r="H306" s="40"/>
      <c r="I306" s="40"/>
      <c r="J306" s="40"/>
      <c r="K306" s="40"/>
      <c r="L306" s="40"/>
      <c r="M306" s="40"/>
      <c r="N306" s="40"/>
      <c r="O306" s="40"/>
      <c r="P306" s="40"/>
      <c r="Q306" s="40"/>
      <c r="R306" s="40"/>
      <c r="S306" s="40"/>
      <c r="T306" s="40"/>
      <c r="U306" s="41"/>
    </row>
    <row r="307" spans="1:21" ht="15.75" thickBot="1" x14ac:dyDescent="0.3">
      <c r="A307" s="26" t="str">
        <f t="shared" si="8"/>
        <v/>
      </c>
      <c r="B307" s="26">
        <f t="shared" si="9"/>
        <v>116</v>
      </c>
      <c r="C307" s="13"/>
      <c r="D307" s="13"/>
      <c r="E307" s="13">
        <v>0</v>
      </c>
      <c r="F307" s="33"/>
      <c r="G307" s="39" t="s">
        <v>297</v>
      </c>
      <c r="H307" s="40"/>
      <c r="I307" s="40"/>
      <c r="J307" s="40"/>
      <c r="K307" s="40"/>
      <c r="L307" s="40"/>
      <c r="M307" s="40"/>
      <c r="N307" s="40"/>
      <c r="O307" s="40"/>
      <c r="P307" s="40"/>
      <c r="Q307" s="40"/>
      <c r="R307" s="40"/>
      <c r="S307" s="40"/>
      <c r="T307" s="40"/>
      <c r="U307" s="41"/>
    </row>
    <row r="308" spans="1:21" ht="15.75" thickBot="1" x14ac:dyDescent="0.3">
      <c r="A308" s="26" t="str">
        <f t="shared" si="8"/>
        <v/>
      </c>
      <c r="B308" s="26">
        <f t="shared" si="9"/>
        <v>116</v>
      </c>
      <c r="C308" s="13"/>
      <c r="D308" s="13"/>
      <c r="E308" s="13">
        <v>0</v>
      </c>
      <c r="F308" s="33"/>
      <c r="G308" s="39" t="s">
        <v>298</v>
      </c>
      <c r="H308" s="40"/>
      <c r="I308" s="40"/>
      <c r="J308" s="40"/>
      <c r="K308" s="40"/>
      <c r="L308" s="40"/>
      <c r="M308" s="40"/>
      <c r="N308" s="40"/>
      <c r="O308" s="40"/>
      <c r="P308" s="40"/>
      <c r="Q308" s="40"/>
      <c r="R308" s="40"/>
      <c r="S308" s="40"/>
      <c r="T308" s="40"/>
      <c r="U308" s="41"/>
    </row>
    <row r="309" spans="1:21" ht="15.75" thickBot="1" x14ac:dyDescent="0.3">
      <c r="A309" s="26" t="str">
        <f t="shared" si="8"/>
        <v/>
      </c>
      <c r="B309" s="26">
        <f t="shared" si="9"/>
        <v>116</v>
      </c>
      <c r="C309" s="13"/>
      <c r="D309" s="13"/>
      <c r="E309" s="13">
        <v>0</v>
      </c>
      <c r="F309" s="33"/>
      <c r="G309" s="39" t="s">
        <v>299</v>
      </c>
      <c r="H309" s="40"/>
      <c r="I309" s="40"/>
      <c r="J309" s="40"/>
      <c r="K309" s="40"/>
      <c r="L309" s="40"/>
      <c r="M309" s="40"/>
      <c r="N309" s="40"/>
      <c r="O309" s="40"/>
      <c r="P309" s="40"/>
      <c r="Q309" s="40"/>
      <c r="R309" s="40"/>
      <c r="S309" s="40"/>
      <c r="T309" s="40"/>
      <c r="U309" s="41"/>
    </row>
    <row r="310" spans="1:21" ht="63.75" thickBot="1" x14ac:dyDescent="0.3">
      <c r="A310" s="26">
        <f t="shared" si="8"/>
        <v>117</v>
      </c>
      <c r="B310" s="26">
        <f t="shared" si="9"/>
        <v>117</v>
      </c>
      <c r="C310" s="14">
        <v>1603</v>
      </c>
      <c r="D310" s="14" t="s">
        <v>1089</v>
      </c>
      <c r="E310" s="15">
        <v>2</v>
      </c>
      <c r="F310" s="16" t="s">
        <v>1090</v>
      </c>
      <c r="G310" s="34" t="s">
        <v>1292</v>
      </c>
      <c r="H310" s="16">
        <v>2016</v>
      </c>
      <c r="I310" s="16">
        <v>2024</v>
      </c>
      <c r="J310" s="27">
        <v>70000</v>
      </c>
      <c r="K310" s="27">
        <v>70000</v>
      </c>
      <c r="L310" s="27">
        <v>100</v>
      </c>
      <c r="M310" s="27">
        <v>10000</v>
      </c>
      <c r="N310" s="27">
        <v>10000</v>
      </c>
      <c r="O310" s="27">
        <v>10000</v>
      </c>
      <c r="P310" s="27">
        <v>10000</v>
      </c>
      <c r="Q310" s="27">
        <v>10000</v>
      </c>
      <c r="R310" s="16" t="s">
        <v>90</v>
      </c>
      <c r="S310" s="16"/>
      <c r="T310" s="16" t="s">
        <v>1091</v>
      </c>
      <c r="U310" s="16" t="s">
        <v>1092</v>
      </c>
    </row>
    <row r="311" spans="1:21" ht="53.25" hidden="1" thickBot="1" x14ac:dyDescent="0.3">
      <c r="A311" s="26" t="str">
        <f t="shared" si="8"/>
        <v/>
      </c>
      <c r="B311" s="26">
        <f t="shared" si="9"/>
        <v>117</v>
      </c>
      <c r="C311" s="17">
        <v>1603.2931000000001</v>
      </c>
      <c r="D311" s="17" t="s">
        <v>663</v>
      </c>
      <c r="E311" s="15">
        <v>22</v>
      </c>
      <c r="F311" s="18" t="s">
        <v>146</v>
      </c>
      <c r="G311" s="37" t="s">
        <v>1292</v>
      </c>
      <c r="H311" s="18">
        <v>2016</v>
      </c>
      <c r="I311" s="18">
        <v>2023</v>
      </c>
      <c r="J311" s="30">
        <v>60000</v>
      </c>
      <c r="K311" s="30">
        <v>60000</v>
      </c>
      <c r="L311" s="30">
        <v>100</v>
      </c>
      <c r="M311" s="30">
        <v>10000</v>
      </c>
      <c r="N311" s="30">
        <v>10000</v>
      </c>
      <c r="O311" s="30">
        <v>10000</v>
      </c>
      <c r="P311" s="30">
        <v>10000</v>
      </c>
      <c r="Q311" s="30"/>
      <c r="R311" s="18" t="s">
        <v>90</v>
      </c>
      <c r="S311" s="18"/>
      <c r="T311" s="18"/>
      <c r="U311" s="18"/>
    </row>
    <row r="312" spans="1:21" ht="53.25" thickBot="1" x14ac:dyDescent="0.3">
      <c r="A312" s="26">
        <f t="shared" si="8"/>
        <v>118</v>
      </c>
      <c r="B312" s="26">
        <f t="shared" si="9"/>
        <v>118</v>
      </c>
      <c r="C312" s="14">
        <v>184</v>
      </c>
      <c r="D312" s="14" t="s">
        <v>1093</v>
      </c>
      <c r="E312" s="15">
        <v>2</v>
      </c>
      <c r="F312" s="16" t="s">
        <v>147</v>
      </c>
      <c r="G312" s="34" t="s">
        <v>380</v>
      </c>
      <c r="H312" s="16">
        <v>2008</v>
      </c>
      <c r="I312" s="16">
        <v>2024</v>
      </c>
      <c r="J312" s="27">
        <v>1647979</v>
      </c>
      <c r="K312" s="27">
        <v>1071186</v>
      </c>
      <c r="L312" s="27">
        <v>65</v>
      </c>
      <c r="M312" s="27">
        <v>89400</v>
      </c>
      <c r="N312" s="27">
        <v>89400</v>
      </c>
      <c r="O312" s="27">
        <v>89400</v>
      </c>
      <c r="P312" s="27">
        <v>89400</v>
      </c>
      <c r="Q312" s="27">
        <v>89400</v>
      </c>
      <c r="R312" s="16" t="s">
        <v>90</v>
      </c>
      <c r="S312" s="16" t="s">
        <v>148</v>
      </c>
      <c r="T312" s="16" t="s">
        <v>147</v>
      </c>
      <c r="U312" s="16" t="s">
        <v>380</v>
      </c>
    </row>
    <row r="313" spans="1:21" ht="42.75" hidden="1" thickBot="1" x14ac:dyDescent="0.3">
      <c r="A313" s="26" t="str">
        <f t="shared" si="8"/>
        <v/>
      </c>
      <c r="B313" s="26">
        <f t="shared" si="9"/>
        <v>118</v>
      </c>
      <c r="C313" s="17">
        <v>184.29769999999999</v>
      </c>
      <c r="D313" s="17" t="s">
        <v>664</v>
      </c>
      <c r="E313" s="15">
        <v>22</v>
      </c>
      <c r="F313" s="18" t="s">
        <v>147</v>
      </c>
      <c r="G313" s="18" t="s">
        <v>380</v>
      </c>
      <c r="H313" s="18">
        <v>2008</v>
      </c>
      <c r="I313" s="18">
        <v>2023</v>
      </c>
      <c r="J313" s="30">
        <v>1510440</v>
      </c>
      <c r="K313" s="30">
        <v>981786</v>
      </c>
      <c r="L313" s="30">
        <v>65</v>
      </c>
      <c r="M313" s="30">
        <v>89400</v>
      </c>
      <c r="N313" s="30">
        <v>89400</v>
      </c>
      <c r="O313" s="30">
        <v>89400</v>
      </c>
      <c r="P313" s="30">
        <v>89400</v>
      </c>
      <c r="Q313" s="30"/>
      <c r="R313" s="18" t="s">
        <v>90</v>
      </c>
      <c r="S313" s="18" t="s">
        <v>148</v>
      </c>
      <c r="T313" s="18"/>
      <c r="U313" s="18"/>
    </row>
    <row r="314" spans="1:21" ht="15.75" thickBot="1" x14ac:dyDescent="0.3">
      <c r="A314" s="26" t="str">
        <f t="shared" si="8"/>
        <v/>
      </c>
      <c r="B314" s="26">
        <f t="shared" si="9"/>
        <v>118</v>
      </c>
      <c r="C314" s="13"/>
      <c r="D314" s="13"/>
      <c r="E314" s="13">
        <v>0</v>
      </c>
      <c r="F314" s="33"/>
      <c r="G314" s="39" t="s">
        <v>300</v>
      </c>
      <c r="H314" s="40"/>
      <c r="I314" s="40"/>
      <c r="J314" s="40"/>
      <c r="K314" s="40"/>
      <c r="L314" s="40"/>
      <c r="M314" s="40"/>
      <c r="N314" s="40"/>
      <c r="O314" s="40"/>
      <c r="P314" s="40"/>
      <c r="Q314" s="40"/>
      <c r="R314" s="40"/>
      <c r="S314" s="40"/>
      <c r="T314" s="40"/>
      <c r="U314" s="41"/>
    </row>
    <row r="315" spans="1:21" ht="15.75" thickBot="1" x14ac:dyDescent="0.3">
      <c r="A315" s="26" t="str">
        <f t="shared" si="8"/>
        <v/>
      </c>
      <c r="B315" s="26">
        <f t="shared" si="9"/>
        <v>118</v>
      </c>
      <c r="C315" s="13"/>
      <c r="D315" s="13"/>
      <c r="E315" s="13">
        <v>0</v>
      </c>
      <c r="F315" s="33"/>
      <c r="G315" s="48" t="s">
        <v>301</v>
      </c>
      <c r="H315" s="49"/>
      <c r="I315" s="49"/>
      <c r="J315" s="49"/>
      <c r="K315" s="49"/>
      <c r="L315" s="49"/>
      <c r="M315" s="49"/>
      <c r="N315" s="49"/>
      <c r="O315" s="49"/>
      <c r="P315" s="49"/>
      <c r="Q315" s="49"/>
      <c r="R315" s="49"/>
      <c r="S315" s="49"/>
      <c r="T315" s="49"/>
      <c r="U315" s="50"/>
    </row>
    <row r="316" spans="1:21" ht="15.75" thickBot="1" x14ac:dyDescent="0.3">
      <c r="A316" s="26" t="str">
        <f t="shared" si="8"/>
        <v/>
      </c>
      <c r="B316" s="26">
        <f t="shared" si="9"/>
        <v>118</v>
      </c>
      <c r="C316" s="13"/>
      <c r="D316" s="13"/>
      <c r="E316" s="13">
        <v>0</v>
      </c>
      <c r="F316" s="33"/>
      <c r="G316" s="39" t="s">
        <v>302</v>
      </c>
      <c r="H316" s="40"/>
      <c r="I316" s="40"/>
      <c r="J316" s="40"/>
      <c r="K316" s="40"/>
      <c r="L316" s="40"/>
      <c r="M316" s="40"/>
      <c r="N316" s="40"/>
      <c r="O316" s="40"/>
      <c r="P316" s="40"/>
      <c r="Q316" s="40"/>
      <c r="R316" s="40"/>
      <c r="S316" s="40"/>
      <c r="T316" s="40"/>
      <c r="U316" s="41"/>
    </row>
    <row r="317" spans="1:21" ht="15.75" thickBot="1" x14ac:dyDescent="0.3">
      <c r="A317" s="26" t="str">
        <f t="shared" si="8"/>
        <v/>
      </c>
      <c r="B317" s="26">
        <f t="shared" si="9"/>
        <v>118</v>
      </c>
      <c r="C317" s="13"/>
      <c r="D317" s="13"/>
      <c r="E317" s="13">
        <v>0</v>
      </c>
      <c r="F317" s="33"/>
      <c r="G317" s="39" t="s">
        <v>303</v>
      </c>
      <c r="H317" s="40"/>
      <c r="I317" s="40"/>
      <c r="J317" s="40"/>
      <c r="K317" s="40"/>
      <c r="L317" s="40"/>
      <c r="M317" s="40"/>
      <c r="N317" s="40"/>
      <c r="O317" s="40"/>
      <c r="P317" s="40"/>
      <c r="Q317" s="40"/>
      <c r="R317" s="40"/>
      <c r="S317" s="40"/>
      <c r="T317" s="40"/>
      <c r="U317" s="41"/>
    </row>
    <row r="318" spans="1:21" ht="242.25" thickBot="1" x14ac:dyDescent="0.3">
      <c r="A318" s="26">
        <f t="shared" si="8"/>
        <v>119</v>
      </c>
      <c r="B318" s="26">
        <f t="shared" si="9"/>
        <v>119</v>
      </c>
      <c r="C318" s="14">
        <v>2259</v>
      </c>
      <c r="D318" s="14" t="s">
        <v>1094</v>
      </c>
      <c r="E318" s="15">
        <v>2</v>
      </c>
      <c r="F318" s="16" t="s">
        <v>488</v>
      </c>
      <c r="G318" s="34" t="s">
        <v>489</v>
      </c>
      <c r="H318" s="16">
        <v>2018</v>
      </c>
      <c r="I318" s="16">
        <v>2022</v>
      </c>
      <c r="J318" s="27">
        <v>558172.71</v>
      </c>
      <c r="K318" s="27">
        <v>217794.71</v>
      </c>
      <c r="L318" s="27">
        <v>39.020000000000003</v>
      </c>
      <c r="M318" s="27">
        <v>49000</v>
      </c>
      <c r="N318" s="27">
        <v>80000</v>
      </c>
      <c r="O318" s="27">
        <v>40000</v>
      </c>
      <c r="P318" s="27"/>
      <c r="Q318" s="27"/>
      <c r="R318" s="16" t="s">
        <v>433</v>
      </c>
      <c r="S318" s="16" t="s">
        <v>434</v>
      </c>
      <c r="T318" s="16" t="s">
        <v>1095</v>
      </c>
      <c r="U318" s="16" t="s">
        <v>1096</v>
      </c>
    </row>
    <row r="319" spans="1:21" ht="116.25" hidden="1" thickBot="1" x14ac:dyDescent="0.3">
      <c r="A319" s="26" t="str">
        <f t="shared" si="8"/>
        <v/>
      </c>
      <c r="B319" s="26">
        <f t="shared" si="9"/>
        <v>119</v>
      </c>
      <c r="C319" s="17">
        <v>2259.2871</v>
      </c>
      <c r="D319" s="17" t="s">
        <v>665</v>
      </c>
      <c r="E319" s="15">
        <v>22</v>
      </c>
      <c r="F319" s="18" t="s">
        <v>488</v>
      </c>
      <c r="G319" s="18" t="s">
        <v>489</v>
      </c>
      <c r="H319" s="18">
        <v>2018</v>
      </c>
      <c r="I319" s="18">
        <v>2021</v>
      </c>
      <c r="J319" s="30">
        <v>505733.39</v>
      </c>
      <c r="K319" s="30">
        <v>165355.39000000001</v>
      </c>
      <c r="L319" s="30">
        <v>32.700000000000003</v>
      </c>
      <c r="M319" s="30">
        <v>42067</v>
      </c>
      <c r="N319" s="30">
        <v>50000</v>
      </c>
      <c r="O319" s="30"/>
      <c r="P319" s="30"/>
      <c r="Q319" s="30"/>
      <c r="R319" s="18" t="s">
        <v>433</v>
      </c>
      <c r="S319" s="18" t="s">
        <v>434</v>
      </c>
      <c r="T319" s="18" t="s">
        <v>666</v>
      </c>
      <c r="U319" s="18"/>
    </row>
    <row r="320" spans="1:21" ht="32.25" thickBot="1" x14ac:dyDescent="0.3">
      <c r="A320" s="26">
        <f t="shared" si="8"/>
        <v>120</v>
      </c>
      <c r="B320" s="26">
        <f t="shared" si="9"/>
        <v>120</v>
      </c>
      <c r="C320" s="14">
        <v>1604</v>
      </c>
      <c r="D320" s="14" t="s">
        <v>1097</v>
      </c>
      <c r="E320" s="15">
        <v>2</v>
      </c>
      <c r="F320" s="16" t="s">
        <v>668</v>
      </c>
      <c r="G320" s="34" t="s">
        <v>730</v>
      </c>
      <c r="H320" s="16">
        <v>2017</v>
      </c>
      <c r="I320" s="16">
        <v>2023</v>
      </c>
      <c r="J320" s="27">
        <v>149000</v>
      </c>
      <c r="K320" s="27">
        <v>149000</v>
      </c>
      <c r="L320" s="27">
        <v>100</v>
      </c>
      <c r="M320" s="27">
        <v>20000</v>
      </c>
      <c r="N320" s="27">
        <v>30000</v>
      </c>
      <c r="O320" s="27">
        <v>30000</v>
      </c>
      <c r="P320" s="27">
        <v>30000</v>
      </c>
      <c r="Q320" s="27"/>
      <c r="R320" s="16" t="s">
        <v>90</v>
      </c>
      <c r="S320" s="16"/>
      <c r="T320" s="16" t="s">
        <v>1098</v>
      </c>
      <c r="U320" s="16" t="s">
        <v>1099</v>
      </c>
    </row>
    <row r="321" spans="1:21" ht="32.25" hidden="1" thickBot="1" x14ac:dyDescent="0.3">
      <c r="A321" s="26" t="str">
        <f t="shared" si="8"/>
        <v/>
      </c>
      <c r="B321" s="26">
        <f t="shared" si="9"/>
        <v>120</v>
      </c>
      <c r="C321" s="17">
        <v>1604.2935</v>
      </c>
      <c r="D321" s="17" t="s">
        <v>667</v>
      </c>
      <c r="E321" s="15">
        <v>22</v>
      </c>
      <c r="F321" s="18" t="s">
        <v>668</v>
      </c>
      <c r="G321" s="18" t="s">
        <v>730</v>
      </c>
      <c r="H321" s="18">
        <v>2017</v>
      </c>
      <c r="I321" s="18">
        <v>2023</v>
      </c>
      <c r="J321" s="30">
        <v>159000</v>
      </c>
      <c r="K321" s="30">
        <v>159000</v>
      </c>
      <c r="L321" s="30">
        <v>100</v>
      </c>
      <c r="M321" s="30">
        <v>30000</v>
      </c>
      <c r="N321" s="30">
        <v>30000</v>
      </c>
      <c r="O321" s="30">
        <v>30000</v>
      </c>
      <c r="P321" s="30">
        <v>30000</v>
      </c>
      <c r="Q321" s="30"/>
      <c r="R321" s="18" t="s">
        <v>90</v>
      </c>
      <c r="S321" s="18"/>
      <c r="T321" s="18"/>
      <c r="U321" s="18"/>
    </row>
    <row r="322" spans="1:21" ht="74.25" thickBot="1" x14ac:dyDescent="0.3">
      <c r="A322" s="26">
        <f t="shared" si="8"/>
        <v>121</v>
      </c>
      <c r="B322" s="26">
        <f t="shared" si="9"/>
        <v>121</v>
      </c>
      <c r="C322" s="14">
        <v>2718</v>
      </c>
      <c r="D322" s="14" t="s">
        <v>1100</v>
      </c>
      <c r="E322" s="15">
        <v>2</v>
      </c>
      <c r="F322" s="16" t="s">
        <v>670</v>
      </c>
      <c r="G322" s="34" t="s">
        <v>731</v>
      </c>
      <c r="H322" s="16">
        <v>2019</v>
      </c>
      <c r="I322" s="16">
        <v>2024</v>
      </c>
      <c r="J322" s="27">
        <v>550000</v>
      </c>
      <c r="K322" s="27">
        <v>550000</v>
      </c>
      <c r="L322" s="27">
        <v>100</v>
      </c>
      <c r="M322" s="27"/>
      <c r="N322" s="27">
        <v>70000</v>
      </c>
      <c r="O322" s="27">
        <v>150000</v>
      </c>
      <c r="P322" s="27">
        <v>150000</v>
      </c>
      <c r="Q322" s="27">
        <v>150000</v>
      </c>
      <c r="R322" s="16" t="s">
        <v>90</v>
      </c>
      <c r="S322" s="16"/>
      <c r="T322" s="16" t="s">
        <v>1101</v>
      </c>
      <c r="U322" s="16" t="s">
        <v>1102</v>
      </c>
    </row>
    <row r="323" spans="1:21" ht="32.25" hidden="1" thickBot="1" x14ac:dyDescent="0.3">
      <c r="A323" s="26" t="str">
        <f t="shared" si="8"/>
        <v/>
      </c>
      <c r="B323" s="26">
        <f t="shared" si="9"/>
        <v>121</v>
      </c>
      <c r="C323" s="17">
        <v>2718.2936</v>
      </c>
      <c r="D323" s="17" t="s">
        <v>669</v>
      </c>
      <c r="E323" s="15">
        <v>22</v>
      </c>
      <c r="F323" s="18" t="s">
        <v>670</v>
      </c>
      <c r="G323" s="18" t="s">
        <v>731</v>
      </c>
      <c r="H323" s="18">
        <v>2019</v>
      </c>
      <c r="I323" s="18">
        <v>2023</v>
      </c>
      <c r="J323" s="30">
        <v>1080000</v>
      </c>
      <c r="K323" s="30">
        <v>1080000</v>
      </c>
      <c r="L323" s="30">
        <v>100</v>
      </c>
      <c r="M323" s="30">
        <v>150000</v>
      </c>
      <c r="N323" s="30">
        <v>300000</v>
      </c>
      <c r="O323" s="30">
        <v>300000</v>
      </c>
      <c r="P323" s="30">
        <v>300000</v>
      </c>
      <c r="Q323" s="30"/>
      <c r="R323" s="18" t="s">
        <v>90</v>
      </c>
      <c r="S323" s="18"/>
      <c r="T323" s="18"/>
      <c r="U323" s="18"/>
    </row>
    <row r="324" spans="1:21" ht="53.25" thickBot="1" x14ac:dyDescent="0.3">
      <c r="A324" s="26">
        <f t="shared" ref="A324:A387" si="10">IF((B324&gt;B323),B324,"")</f>
        <v>122</v>
      </c>
      <c r="B324" s="26">
        <f t="shared" ref="B324:B387" si="11">IF(AND(E324&gt;0, E324&lt;4),B323+1,B323)</f>
        <v>122</v>
      </c>
      <c r="C324" s="14">
        <v>2715</v>
      </c>
      <c r="D324" s="14" t="s">
        <v>1103</v>
      </c>
      <c r="E324" s="15">
        <v>2</v>
      </c>
      <c r="F324" s="16" t="s">
        <v>672</v>
      </c>
      <c r="G324" s="34" t="s">
        <v>732</v>
      </c>
      <c r="H324" s="16">
        <v>2019</v>
      </c>
      <c r="I324" s="16">
        <v>2024</v>
      </c>
      <c r="J324" s="27">
        <v>163500</v>
      </c>
      <c r="K324" s="27">
        <v>163500</v>
      </c>
      <c r="L324" s="27">
        <v>100</v>
      </c>
      <c r="M324" s="27"/>
      <c r="N324" s="27">
        <v>30000</v>
      </c>
      <c r="O324" s="27">
        <v>40000</v>
      </c>
      <c r="P324" s="27">
        <v>40000</v>
      </c>
      <c r="Q324" s="27">
        <v>40000</v>
      </c>
      <c r="R324" s="16" t="s">
        <v>90</v>
      </c>
      <c r="S324" s="16"/>
      <c r="T324" s="16" t="s">
        <v>672</v>
      </c>
      <c r="U324" s="16" t="s">
        <v>1104</v>
      </c>
    </row>
    <row r="325" spans="1:21" ht="42.75" hidden="1" thickBot="1" x14ac:dyDescent="0.3">
      <c r="A325" s="26" t="str">
        <f t="shared" si="10"/>
        <v/>
      </c>
      <c r="B325" s="26">
        <f t="shared" si="11"/>
        <v>122</v>
      </c>
      <c r="C325" s="17">
        <v>2715.2937999999999</v>
      </c>
      <c r="D325" s="17" t="s">
        <v>671</v>
      </c>
      <c r="E325" s="15">
        <v>22</v>
      </c>
      <c r="F325" s="18" t="s">
        <v>672</v>
      </c>
      <c r="G325" s="18" t="s">
        <v>732</v>
      </c>
      <c r="H325" s="18">
        <v>2019</v>
      </c>
      <c r="I325" s="18">
        <v>2023</v>
      </c>
      <c r="J325" s="30">
        <v>143500</v>
      </c>
      <c r="K325" s="30">
        <v>143500</v>
      </c>
      <c r="L325" s="30">
        <v>100</v>
      </c>
      <c r="M325" s="30">
        <v>20000</v>
      </c>
      <c r="N325" s="30">
        <v>30000</v>
      </c>
      <c r="O325" s="30">
        <v>40000</v>
      </c>
      <c r="P325" s="30">
        <v>40000</v>
      </c>
      <c r="Q325" s="30"/>
      <c r="R325" s="18" t="s">
        <v>90</v>
      </c>
      <c r="S325" s="18"/>
      <c r="T325" s="18"/>
      <c r="U325" s="18"/>
    </row>
    <row r="326" spans="1:21" ht="42.75" thickBot="1" x14ac:dyDescent="0.3">
      <c r="A326" s="26">
        <f t="shared" si="10"/>
        <v>123</v>
      </c>
      <c r="B326" s="26">
        <f t="shared" si="11"/>
        <v>123</v>
      </c>
      <c r="C326" s="14">
        <v>2717</v>
      </c>
      <c r="D326" s="14" t="s">
        <v>1105</v>
      </c>
      <c r="E326" s="15">
        <v>2</v>
      </c>
      <c r="F326" s="16" t="s">
        <v>674</v>
      </c>
      <c r="G326" s="34" t="s">
        <v>733</v>
      </c>
      <c r="H326" s="16">
        <v>2020</v>
      </c>
      <c r="I326" s="16">
        <v>2024</v>
      </c>
      <c r="J326" s="27">
        <v>225000</v>
      </c>
      <c r="K326" s="27">
        <v>225000</v>
      </c>
      <c r="L326" s="27">
        <v>100</v>
      </c>
      <c r="M326" s="27"/>
      <c r="N326" s="27">
        <v>45000</v>
      </c>
      <c r="O326" s="27">
        <v>60000</v>
      </c>
      <c r="P326" s="27">
        <v>60000</v>
      </c>
      <c r="Q326" s="27">
        <v>60000</v>
      </c>
      <c r="R326" s="16" t="s">
        <v>90</v>
      </c>
      <c r="S326" s="16" t="s">
        <v>1106</v>
      </c>
      <c r="T326" s="16" t="s">
        <v>1107</v>
      </c>
      <c r="U326" s="16" t="s">
        <v>1108</v>
      </c>
    </row>
    <row r="327" spans="1:21" ht="42.75" hidden="1" thickBot="1" x14ac:dyDescent="0.3">
      <c r="A327" s="26" t="str">
        <f t="shared" si="10"/>
        <v/>
      </c>
      <c r="B327" s="26">
        <f t="shared" si="11"/>
        <v>123</v>
      </c>
      <c r="C327" s="17">
        <v>2717.2939000000001</v>
      </c>
      <c r="D327" s="17" t="s">
        <v>673</v>
      </c>
      <c r="E327" s="15">
        <v>22</v>
      </c>
      <c r="F327" s="18" t="s">
        <v>674</v>
      </c>
      <c r="G327" s="18" t="s">
        <v>733</v>
      </c>
      <c r="H327" s="18">
        <v>2020</v>
      </c>
      <c r="I327" s="18">
        <v>2023</v>
      </c>
      <c r="J327" s="30">
        <v>170000</v>
      </c>
      <c r="K327" s="30">
        <v>170000</v>
      </c>
      <c r="L327" s="30">
        <v>100</v>
      </c>
      <c r="M327" s="30">
        <v>35000</v>
      </c>
      <c r="N327" s="30">
        <v>45000</v>
      </c>
      <c r="O327" s="30">
        <v>45000</v>
      </c>
      <c r="P327" s="30">
        <v>45000</v>
      </c>
      <c r="Q327" s="30"/>
      <c r="R327" s="18" t="s">
        <v>90</v>
      </c>
      <c r="S327" s="18"/>
      <c r="T327" s="18"/>
      <c r="U327" s="18"/>
    </row>
    <row r="328" spans="1:21" ht="53.25" thickBot="1" x14ac:dyDescent="0.3">
      <c r="A328" s="26">
        <f t="shared" si="10"/>
        <v>124</v>
      </c>
      <c r="B328" s="26">
        <f t="shared" si="11"/>
        <v>124</v>
      </c>
      <c r="C328" s="14">
        <v>2257</v>
      </c>
      <c r="D328" s="14" t="s">
        <v>1109</v>
      </c>
      <c r="E328" s="15">
        <v>2</v>
      </c>
      <c r="F328" s="16" t="s">
        <v>459</v>
      </c>
      <c r="G328" s="34" t="s">
        <v>476</v>
      </c>
      <c r="H328" s="16">
        <v>2017</v>
      </c>
      <c r="I328" s="16">
        <v>2024</v>
      </c>
      <c r="J328" s="27">
        <v>37000</v>
      </c>
      <c r="K328" s="27">
        <v>37000</v>
      </c>
      <c r="L328" s="27">
        <v>100</v>
      </c>
      <c r="M328" s="27"/>
      <c r="N328" s="27">
        <v>6000</v>
      </c>
      <c r="O328" s="27">
        <v>7000</v>
      </c>
      <c r="P328" s="27">
        <v>7000</v>
      </c>
      <c r="Q328" s="27">
        <v>7000</v>
      </c>
      <c r="R328" s="16" t="s">
        <v>90</v>
      </c>
      <c r="S328" s="16"/>
      <c r="T328" s="16" t="s">
        <v>459</v>
      </c>
      <c r="U328" s="16" t="s">
        <v>1110</v>
      </c>
    </row>
    <row r="329" spans="1:21" ht="42.75" hidden="1" thickBot="1" x14ac:dyDescent="0.3">
      <c r="A329" s="26" t="str">
        <f t="shared" si="10"/>
        <v/>
      </c>
      <c r="B329" s="26">
        <f t="shared" si="11"/>
        <v>124</v>
      </c>
      <c r="C329" s="17">
        <v>2257.2939999999999</v>
      </c>
      <c r="D329" s="17" t="s">
        <v>505</v>
      </c>
      <c r="E329" s="15">
        <v>22</v>
      </c>
      <c r="F329" s="18" t="s">
        <v>459</v>
      </c>
      <c r="G329" s="18" t="s">
        <v>476</v>
      </c>
      <c r="H329" s="18">
        <v>2017</v>
      </c>
      <c r="I329" s="18">
        <v>2022</v>
      </c>
      <c r="J329" s="30">
        <v>28000</v>
      </c>
      <c r="K329" s="30">
        <v>28000</v>
      </c>
      <c r="L329" s="30">
        <v>100</v>
      </c>
      <c r="M329" s="30">
        <v>5000</v>
      </c>
      <c r="N329" s="30">
        <v>6000</v>
      </c>
      <c r="O329" s="30">
        <v>7000</v>
      </c>
      <c r="P329" s="30"/>
      <c r="Q329" s="30"/>
      <c r="R329" s="18" t="s">
        <v>90</v>
      </c>
      <c r="S329" s="18"/>
      <c r="T329" s="18"/>
      <c r="U329" s="18"/>
    </row>
    <row r="330" spans="1:21" ht="15.75" thickBot="1" x14ac:dyDescent="0.3">
      <c r="A330" s="26" t="str">
        <f t="shared" si="10"/>
        <v/>
      </c>
      <c r="B330" s="26">
        <f t="shared" si="11"/>
        <v>124</v>
      </c>
      <c r="C330" s="13"/>
      <c r="D330" s="13"/>
      <c r="E330" s="13">
        <v>0</v>
      </c>
      <c r="F330" s="33"/>
      <c r="G330" s="39" t="s">
        <v>304</v>
      </c>
      <c r="H330" s="40"/>
      <c r="I330" s="40"/>
      <c r="J330" s="40"/>
      <c r="K330" s="40"/>
      <c r="L330" s="40"/>
      <c r="M330" s="40"/>
      <c r="N330" s="40"/>
      <c r="O330" s="40"/>
      <c r="P330" s="40"/>
      <c r="Q330" s="40"/>
      <c r="R330" s="40"/>
      <c r="S330" s="40"/>
      <c r="T330" s="40"/>
      <c r="U330" s="41"/>
    </row>
    <row r="331" spans="1:21" ht="15.75" thickBot="1" x14ac:dyDescent="0.3">
      <c r="A331" s="26" t="str">
        <f t="shared" si="10"/>
        <v/>
      </c>
      <c r="B331" s="26">
        <f t="shared" si="11"/>
        <v>124</v>
      </c>
      <c r="C331" s="13"/>
      <c r="D331" s="13"/>
      <c r="E331" s="13">
        <v>0</v>
      </c>
      <c r="F331" s="33"/>
      <c r="G331" s="39" t="s">
        <v>305</v>
      </c>
      <c r="H331" s="40"/>
      <c r="I331" s="40"/>
      <c r="J331" s="40"/>
      <c r="K331" s="40"/>
      <c r="L331" s="40"/>
      <c r="M331" s="40"/>
      <c r="N331" s="40"/>
      <c r="O331" s="40"/>
      <c r="P331" s="40"/>
      <c r="Q331" s="40"/>
      <c r="R331" s="40"/>
      <c r="S331" s="40"/>
      <c r="T331" s="40"/>
      <c r="U331" s="41"/>
    </row>
    <row r="332" spans="1:21" ht="15.75" thickBot="1" x14ac:dyDescent="0.3">
      <c r="A332" s="26" t="str">
        <f t="shared" si="10"/>
        <v/>
      </c>
      <c r="B332" s="26">
        <f t="shared" si="11"/>
        <v>124</v>
      </c>
      <c r="C332" s="13"/>
      <c r="D332" s="13"/>
      <c r="E332" s="13">
        <v>0</v>
      </c>
      <c r="F332" s="33"/>
      <c r="G332" s="48" t="s">
        <v>306</v>
      </c>
      <c r="H332" s="49"/>
      <c r="I332" s="49"/>
      <c r="J332" s="49"/>
      <c r="K332" s="49"/>
      <c r="L332" s="49"/>
      <c r="M332" s="49"/>
      <c r="N332" s="49"/>
      <c r="O332" s="49"/>
      <c r="P332" s="49"/>
      <c r="Q332" s="49"/>
      <c r="R332" s="49"/>
      <c r="S332" s="49"/>
      <c r="T332" s="49"/>
      <c r="U332" s="50"/>
    </row>
    <row r="333" spans="1:21" ht="15.75" thickBot="1" x14ac:dyDescent="0.3">
      <c r="A333" s="26" t="str">
        <f t="shared" si="10"/>
        <v/>
      </c>
      <c r="B333" s="26">
        <f t="shared" si="11"/>
        <v>124</v>
      </c>
      <c r="C333" s="13"/>
      <c r="D333" s="13"/>
      <c r="E333" s="13">
        <v>0</v>
      </c>
      <c r="F333" s="33"/>
      <c r="G333" s="39" t="s">
        <v>307</v>
      </c>
      <c r="H333" s="40"/>
      <c r="I333" s="40"/>
      <c r="J333" s="40"/>
      <c r="K333" s="40"/>
      <c r="L333" s="40"/>
      <c r="M333" s="40"/>
      <c r="N333" s="40"/>
      <c r="O333" s="40"/>
      <c r="P333" s="40"/>
      <c r="Q333" s="40"/>
      <c r="R333" s="40"/>
      <c r="S333" s="40"/>
      <c r="T333" s="40"/>
      <c r="U333" s="41"/>
    </row>
    <row r="334" spans="1:21" ht="32.25" thickBot="1" x14ac:dyDescent="0.3">
      <c r="A334" s="26">
        <f t="shared" si="10"/>
        <v>125</v>
      </c>
      <c r="B334" s="26">
        <f t="shared" si="11"/>
        <v>125</v>
      </c>
      <c r="C334" s="14">
        <v>2809</v>
      </c>
      <c r="D334" s="14" t="s">
        <v>1111</v>
      </c>
      <c r="E334" s="15">
        <v>2</v>
      </c>
      <c r="F334" s="16" t="s">
        <v>798</v>
      </c>
      <c r="G334" s="34" t="s">
        <v>815</v>
      </c>
      <c r="H334" s="16">
        <v>2019</v>
      </c>
      <c r="I334" s="16">
        <v>2023</v>
      </c>
      <c r="J334" s="27">
        <v>3030000</v>
      </c>
      <c r="K334" s="27">
        <v>3030000</v>
      </c>
      <c r="L334" s="27">
        <v>100</v>
      </c>
      <c r="M334" s="27">
        <v>30000</v>
      </c>
      <c r="N334" s="27">
        <v>1000000</v>
      </c>
      <c r="O334" s="27">
        <v>1000000</v>
      </c>
      <c r="P334" s="27">
        <v>1000000</v>
      </c>
      <c r="Q334" s="27"/>
      <c r="R334" s="16" t="s">
        <v>433</v>
      </c>
      <c r="S334" s="16" t="s">
        <v>158</v>
      </c>
      <c r="T334" s="16" t="s">
        <v>1112</v>
      </c>
      <c r="U334" s="16" t="s">
        <v>1113</v>
      </c>
    </row>
    <row r="335" spans="1:21" ht="32.25" hidden="1" thickBot="1" x14ac:dyDescent="0.3">
      <c r="A335" s="26" t="str">
        <f t="shared" si="10"/>
        <v/>
      </c>
      <c r="B335" s="26">
        <f t="shared" si="11"/>
        <v>125</v>
      </c>
      <c r="C335" s="17">
        <v>2809.2872000000002</v>
      </c>
      <c r="D335" s="17" t="s">
        <v>797</v>
      </c>
      <c r="E335" s="15">
        <v>22</v>
      </c>
      <c r="F335" s="18" t="s">
        <v>798</v>
      </c>
      <c r="G335" s="18" t="s">
        <v>815</v>
      </c>
      <c r="H335" s="18">
        <v>2019</v>
      </c>
      <c r="I335" s="18">
        <v>2023</v>
      </c>
      <c r="J335" s="30"/>
      <c r="K335" s="30"/>
      <c r="L335" s="30"/>
      <c r="M335" s="30"/>
      <c r="N335" s="30"/>
      <c r="O335" s="30"/>
      <c r="P335" s="30"/>
      <c r="Q335" s="30"/>
      <c r="R335" s="18" t="s">
        <v>433</v>
      </c>
      <c r="S335" s="18" t="s">
        <v>158</v>
      </c>
      <c r="T335" s="18"/>
      <c r="U335" s="18"/>
    </row>
    <row r="336" spans="1:21" ht="95.25" hidden="1" thickBot="1" x14ac:dyDescent="0.3">
      <c r="A336" s="26" t="str">
        <f t="shared" si="10"/>
        <v/>
      </c>
      <c r="B336" s="26">
        <f t="shared" si="11"/>
        <v>125</v>
      </c>
      <c r="C336" s="14">
        <v>2762.2761999999998</v>
      </c>
      <c r="D336" s="14" t="s">
        <v>1114</v>
      </c>
      <c r="E336" s="15">
        <v>4</v>
      </c>
      <c r="F336" s="19" t="s">
        <v>675</v>
      </c>
      <c r="G336" s="19" t="s">
        <v>675</v>
      </c>
      <c r="H336" s="19">
        <v>2020</v>
      </c>
      <c r="I336" s="19">
        <v>2021</v>
      </c>
      <c r="J336" s="31"/>
      <c r="K336" s="31"/>
      <c r="L336" s="31"/>
      <c r="M336" s="31"/>
      <c r="N336" s="31"/>
      <c r="O336" s="31"/>
      <c r="P336" s="31"/>
      <c r="Q336" s="31"/>
      <c r="R336" s="19" t="s">
        <v>90</v>
      </c>
      <c r="S336" s="19" t="s">
        <v>435</v>
      </c>
      <c r="T336" s="19" t="s">
        <v>571</v>
      </c>
      <c r="U336" s="19"/>
    </row>
    <row r="337" spans="1:21" ht="95.25" hidden="1" thickBot="1" x14ac:dyDescent="0.3">
      <c r="A337" s="26" t="str">
        <f t="shared" si="10"/>
        <v/>
      </c>
      <c r="B337" s="26">
        <f t="shared" si="11"/>
        <v>125</v>
      </c>
      <c r="C337" s="14">
        <v>2761.2761</v>
      </c>
      <c r="D337" s="14" t="s">
        <v>1115</v>
      </c>
      <c r="E337" s="15">
        <v>4</v>
      </c>
      <c r="F337" s="19" t="s">
        <v>676</v>
      </c>
      <c r="G337" s="19" t="s">
        <v>676</v>
      </c>
      <c r="H337" s="19">
        <v>2022</v>
      </c>
      <c r="I337" s="19">
        <v>2023</v>
      </c>
      <c r="J337" s="31"/>
      <c r="K337" s="31"/>
      <c r="L337" s="31"/>
      <c r="M337" s="31"/>
      <c r="N337" s="31"/>
      <c r="O337" s="31"/>
      <c r="P337" s="31"/>
      <c r="Q337" s="31"/>
      <c r="R337" s="19" t="s">
        <v>90</v>
      </c>
      <c r="S337" s="19" t="s">
        <v>435</v>
      </c>
      <c r="T337" s="19" t="s">
        <v>571</v>
      </c>
      <c r="U337" s="19"/>
    </row>
    <row r="338" spans="1:21" ht="158.25" thickBot="1" x14ac:dyDescent="0.3">
      <c r="A338" s="26">
        <f t="shared" si="10"/>
        <v>126</v>
      </c>
      <c r="B338" s="26">
        <f t="shared" si="11"/>
        <v>126</v>
      </c>
      <c r="C338" s="14">
        <v>1702</v>
      </c>
      <c r="D338" s="14" t="s">
        <v>1116</v>
      </c>
      <c r="E338" s="15">
        <v>2</v>
      </c>
      <c r="F338" s="16" t="s">
        <v>1117</v>
      </c>
      <c r="G338" s="34" t="s">
        <v>1293</v>
      </c>
      <c r="H338" s="16">
        <v>2016</v>
      </c>
      <c r="I338" s="16">
        <v>2022</v>
      </c>
      <c r="J338" s="27">
        <v>889777</v>
      </c>
      <c r="K338" s="27">
        <v>889777</v>
      </c>
      <c r="L338" s="27">
        <v>100</v>
      </c>
      <c r="M338" s="27">
        <v>400000</v>
      </c>
      <c r="N338" s="27">
        <v>115000</v>
      </c>
      <c r="O338" s="27">
        <v>370000</v>
      </c>
      <c r="P338" s="27"/>
      <c r="Q338" s="27"/>
      <c r="R338" s="16" t="s">
        <v>433</v>
      </c>
      <c r="S338" s="16" t="s">
        <v>158</v>
      </c>
      <c r="T338" s="16" t="s">
        <v>1118</v>
      </c>
      <c r="U338" s="16" t="s">
        <v>1119</v>
      </c>
    </row>
    <row r="339" spans="1:21" ht="53.25" hidden="1" thickBot="1" x14ac:dyDescent="0.3">
      <c r="A339" s="26" t="str">
        <f t="shared" si="10"/>
        <v/>
      </c>
      <c r="B339" s="26">
        <f t="shared" si="11"/>
        <v>126</v>
      </c>
      <c r="C339" s="17">
        <v>1702.2873</v>
      </c>
      <c r="D339" s="17" t="s">
        <v>677</v>
      </c>
      <c r="E339" s="15">
        <v>22</v>
      </c>
      <c r="F339" s="18" t="s">
        <v>157</v>
      </c>
      <c r="G339" s="37" t="s">
        <v>1293</v>
      </c>
      <c r="H339" s="18">
        <v>2016</v>
      </c>
      <c r="I339" s="18">
        <v>2021</v>
      </c>
      <c r="J339" s="30">
        <v>158000</v>
      </c>
      <c r="K339" s="30">
        <v>158000</v>
      </c>
      <c r="L339" s="30">
        <v>100</v>
      </c>
      <c r="M339" s="30">
        <v>70000</v>
      </c>
      <c r="N339" s="30">
        <v>83223</v>
      </c>
      <c r="O339" s="30"/>
      <c r="P339" s="30"/>
      <c r="Q339" s="30"/>
      <c r="R339" s="18" t="s">
        <v>433</v>
      </c>
      <c r="S339" s="18" t="s">
        <v>158</v>
      </c>
      <c r="T339" s="18" t="s">
        <v>159</v>
      </c>
      <c r="U339" s="18"/>
    </row>
    <row r="340" spans="1:21" ht="42.75" hidden="1" thickBot="1" x14ac:dyDescent="0.3">
      <c r="A340" s="26" t="str">
        <f t="shared" si="10"/>
        <v/>
      </c>
      <c r="B340" s="26">
        <f t="shared" si="11"/>
        <v>126</v>
      </c>
      <c r="C340" s="17">
        <v>676.28740000000005</v>
      </c>
      <c r="D340" s="17" t="s">
        <v>677</v>
      </c>
      <c r="E340" s="15">
        <v>22</v>
      </c>
      <c r="F340" s="18" t="s">
        <v>160</v>
      </c>
      <c r="G340" s="18" t="s">
        <v>160</v>
      </c>
      <c r="H340" s="18">
        <v>2018</v>
      </c>
      <c r="I340" s="18">
        <v>2020</v>
      </c>
      <c r="J340" s="30">
        <v>114000</v>
      </c>
      <c r="K340" s="30">
        <v>15000</v>
      </c>
      <c r="L340" s="30">
        <v>13.16</v>
      </c>
      <c r="M340" s="30">
        <v>12000</v>
      </c>
      <c r="N340" s="30"/>
      <c r="O340" s="30"/>
      <c r="P340" s="30"/>
      <c r="Q340" s="30"/>
      <c r="R340" s="18" t="s">
        <v>433</v>
      </c>
      <c r="S340" s="18" t="s">
        <v>148</v>
      </c>
      <c r="T340" s="18" t="s">
        <v>161</v>
      </c>
      <c r="U340" s="18"/>
    </row>
    <row r="341" spans="1:21" ht="105.75" hidden="1" thickBot="1" x14ac:dyDescent="0.3">
      <c r="A341" s="26" t="str">
        <f t="shared" si="10"/>
        <v/>
      </c>
      <c r="B341" s="26">
        <f t="shared" si="11"/>
        <v>126</v>
      </c>
      <c r="C341" s="14">
        <v>197.197</v>
      </c>
      <c r="D341" s="14" t="s">
        <v>1120</v>
      </c>
      <c r="E341" s="15">
        <v>4</v>
      </c>
      <c r="F341" s="19" t="s">
        <v>402</v>
      </c>
      <c r="G341" s="19" t="s">
        <v>402</v>
      </c>
      <c r="H341" s="19">
        <v>2019</v>
      </c>
      <c r="I341" s="19">
        <v>2021</v>
      </c>
      <c r="J341" s="31">
        <v>200000</v>
      </c>
      <c r="K341" s="31">
        <v>200000</v>
      </c>
      <c r="L341" s="31">
        <v>100</v>
      </c>
      <c r="M341" s="31">
        <v>100000</v>
      </c>
      <c r="N341" s="31">
        <v>100000</v>
      </c>
      <c r="O341" s="31"/>
      <c r="P341" s="31"/>
      <c r="Q341" s="31"/>
      <c r="R341" s="19" t="s">
        <v>433</v>
      </c>
      <c r="S341" s="19" t="s">
        <v>158</v>
      </c>
      <c r="T341" s="19" t="s">
        <v>460</v>
      </c>
      <c r="U341" s="19"/>
    </row>
    <row r="342" spans="1:21" ht="105.75" hidden="1" thickBot="1" x14ac:dyDescent="0.3">
      <c r="A342" s="26" t="str">
        <f t="shared" si="10"/>
        <v/>
      </c>
      <c r="B342" s="26">
        <f t="shared" si="11"/>
        <v>126</v>
      </c>
      <c r="C342" s="14">
        <v>199.19900000000001</v>
      </c>
      <c r="D342" s="14" t="s">
        <v>1121</v>
      </c>
      <c r="E342" s="15">
        <v>4</v>
      </c>
      <c r="F342" s="19" t="s">
        <v>403</v>
      </c>
      <c r="G342" s="19" t="s">
        <v>403</v>
      </c>
      <c r="H342" s="19">
        <v>2015</v>
      </c>
      <c r="I342" s="19">
        <v>2021</v>
      </c>
      <c r="J342" s="31">
        <v>287394</v>
      </c>
      <c r="K342" s="31">
        <v>287394</v>
      </c>
      <c r="L342" s="31">
        <v>100</v>
      </c>
      <c r="M342" s="31">
        <v>15000</v>
      </c>
      <c r="N342" s="31">
        <v>270000</v>
      </c>
      <c r="O342" s="31"/>
      <c r="P342" s="31"/>
      <c r="Q342" s="31"/>
      <c r="R342" s="19" t="s">
        <v>433</v>
      </c>
      <c r="S342" s="19" t="s">
        <v>158</v>
      </c>
      <c r="T342" s="19" t="s">
        <v>461</v>
      </c>
      <c r="U342" s="19"/>
    </row>
    <row r="343" spans="1:21" ht="15.75" thickBot="1" x14ac:dyDescent="0.3">
      <c r="A343" s="26" t="str">
        <f t="shared" si="10"/>
        <v/>
      </c>
      <c r="B343" s="26">
        <f t="shared" si="11"/>
        <v>126</v>
      </c>
      <c r="C343" s="13"/>
      <c r="D343" s="13"/>
      <c r="E343" s="13">
        <v>0</v>
      </c>
      <c r="F343" s="33"/>
      <c r="G343" s="48" t="s">
        <v>308</v>
      </c>
      <c r="H343" s="49"/>
      <c r="I343" s="49"/>
      <c r="J343" s="49"/>
      <c r="K343" s="49"/>
      <c r="L343" s="49"/>
      <c r="M343" s="49"/>
      <c r="N343" s="49"/>
      <c r="O343" s="49"/>
      <c r="P343" s="49"/>
      <c r="Q343" s="49"/>
      <c r="R343" s="49"/>
      <c r="S343" s="49"/>
      <c r="T343" s="49"/>
      <c r="U343" s="50"/>
    </row>
    <row r="344" spans="1:21" ht="15.75" thickBot="1" x14ac:dyDescent="0.3">
      <c r="A344" s="26" t="str">
        <f t="shared" si="10"/>
        <v/>
      </c>
      <c r="B344" s="26">
        <f t="shared" si="11"/>
        <v>126</v>
      </c>
      <c r="C344" s="13"/>
      <c r="D344" s="13"/>
      <c r="E344" s="13">
        <v>0</v>
      </c>
      <c r="F344" s="33"/>
      <c r="G344" s="39" t="s">
        <v>309</v>
      </c>
      <c r="H344" s="40"/>
      <c r="I344" s="40"/>
      <c r="J344" s="40"/>
      <c r="K344" s="40"/>
      <c r="L344" s="40"/>
      <c r="M344" s="40"/>
      <c r="N344" s="40"/>
      <c r="O344" s="40"/>
      <c r="P344" s="40"/>
      <c r="Q344" s="40"/>
      <c r="R344" s="40"/>
      <c r="S344" s="40"/>
      <c r="T344" s="40"/>
      <c r="U344" s="41"/>
    </row>
    <row r="345" spans="1:21" ht="15.75" thickBot="1" x14ac:dyDescent="0.3">
      <c r="A345" s="26" t="str">
        <f t="shared" si="10"/>
        <v/>
      </c>
      <c r="B345" s="26">
        <f t="shared" si="11"/>
        <v>126</v>
      </c>
      <c r="C345" s="13"/>
      <c r="D345" s="13"/>
      <c r="E345" s="13">
        <v>0</v>
      </c>
      <c r="F345" s="33"/>
      <c r="G345" s="39" t="s">
        <v>310</v>
      </c>
      <c r="H345" s="40"/>
      <c r="I345" s="40"/>
      <c r="J345" s="40"/>
      <c r="K345" s="40"/>
      <c r="L345" s="40"/>
      <c r="M345" s="40"/>
      <c r="N345" s="40"/>
      <c r="O345" s="40"/>
      <c r="P345" s="40"/>
      <c r="Q345" s="40"/>
      <c r="R345" s="40"/>
      <c r="S345" s="40"/>
      <c r="T345" s="40"/>
      <c r="U345" s="41"/>
    </row>
    <row r="346" spans="1:21" ht="63.75" thickBot="1" x14ac:dyDescent="0.3">
      <c r="A346" s="26">
        <f t="shared" si="10"/>
        <v>127</v>
      </c>
      <c r="B346" s="26">
        <f t="shared" si="11"/>
        <v>127</v>
      </c>
      <c r="C346" s="14">
        <v>202</v>
      </c>
      <c r="D346" s="14" t="s">
        <v>1122</v>
      </c>
      <c r="E346" s="15">
        <v>2</v>
      </c>
      <c r="F346" s="16" t="s">
        <v>165</v>
      </c>
      <c r="G346" s="34" t="s">
        <v>381</v>
      </c>
      <c r="H346" s="16">
        <v>2008</v>
      </c>
      <c r="I346" s="16">
        <v>2024</v>
      </c>
      <c r="J346" s="27">
        <v>40905</v>
      </c>
      <c r="K346" s="27">
        <v>40905</v>
      </c>
      <c r="L346" s="27">
        <v>100</v>
      </c>
      <c r="M346" s="27"/>
      <c r="N346" s="27">
        <v>5000</v>
      </c>
      <c r="O346" s="27">
        <v>5000</v>
      </c>
      <c r="P346" s="27">
        <v>5000</v>
      </c>
      <c r="Q346" s="27">
        <v>5000</v>
      </c>
      <c r="R346" s="16" t="s">
        <v>90</v>
      </c>
      <c r="S346" s="16"/>
      <c r="T346" s="16" t="s">
        <v>165</v>
      </c>
      <c r="U346" s="16" t="s">
        <v>1123</v>
      </c>
    </row>
    <row r="347" spans="1:21" ht="53.25" hidden="1" thickBot="1" x14ac:dyDescent="0.3">
      <c r="A347" s="26" t="str">
        <f t="shared" si="10"/>
        <v/>
      </c>
      <c r="B347" s="26">
        <f t="shared" si="11"/>
        <v>127</v>
      </c>
      <c r="C347" s="17">
        <v>202.29429999999999</v>
      </c>
      <c r="D347" s="17" t="s">
        <v>506</v>
      </c>
      <c r="E347" s="15">
        <v>22</v>
      </c>
      <c r="F347" s="18" t="s">
        <v>165</v>
      </c>
      <c r="G347" s="18" t="s">
        <v>381</v>
      </c>
      <c r="H347" s="18">
        <v>2008</v>
      </c>
      <c r="I347" s="18">
        <v>2022</v>
      </c>
      <c r="J347" s="30">
        <v>35905</v>
      </c>
      <c r="K347" s="30">
        <v>35905</v>
      </c>
      <c r="L347" s="30">
        <v>100</v>
      </c>
      <c r="M347" s="30">
        <v>5000</v>
      </c>
      <c r="N347" s="30">
        <v>5000</v>
      </c>
      <c r="O347" s="30">
        <v>5000</v>
      </c>
      <c r="P347" s="30"/>
      <c r="Q347" s="30"/>
      <c r="R347" s="18" t="s">
        <v>90</v>
      </c>
      <c r="S347" s="18"/>
      <c r="T347" s="18"/>
      <c r="U347" s="18"/>
    </row>
    <row r="348" spans="1:21" ht="42.75" thickBot="1" x14ac:dyDescent="0.3">
      <c r="A348" s="26">
        <f t="shared" si="10"/>
        <v>128</v>
      </c>
      <c r="B348" s="26">
        <f t="shared" si="11"/>
        <v>128</v>
      </c>
      <c r="C348" s="14">
        <v>203</v>
      </c>
      <c r="D348" s="14" t="s">
        <v>1124</v>
      </c>
      <c r="E348" s="15">
        <v>2</v>
      </c>
      <c r="F348" s="16" t="s">
        <v>166</v>
      </c>
      <c r="G348" s="34" t="s">
        <v>382</v>
      </c>
      <c r="H348" s="16">
        <v>2008</v>
      </c>
      <c r="I348" s="16">
        <v>2024</v>
      </c>
      <c r="J348" s="27">
        <v>47834</v>
      </c>
      <c r="K348" s="27">
        <v>39224</v>
      </c>
      <c r="L348" s="27">
        <v>82</v>
      </c>
      <c r="M348" s="27"/>
      <c r="N348" s="27">
        <v>5000</v>
      </c>
      <c r="O348" s="27">
        <v>5000</v>
      </c>
      <c r="P348" s="27">
        <v>5000</v>
      </c>
      <c r="Q348" s="27">
        <v>5000</v>
      </c>
      <c r="R348" s="16" t="s">
        <v>90</v>
      </c>
      <c r="S348" s="16"/>
      <c r="T348" s="16" t="s">
        <v>166</v>
      </c>
      <c r="U348" s="16" t="s">
        <v>1125</v>
      </c>
    </row>
    <row r="349" spans="1:21" ht="42.75" hidden="1" thickBot="1" x14ac:dyDescent="0.3">
      <c r="A349" s="26" t="str">
        <f t="shared" si="10"/>
        <v/>
      </c>
      <c r="B349" s="26">
        <f t="shared" si="11"/>
        <v>128</v>
      </c>
      <c r="C349" s="17">
        <v>203.29730000000001</v>
      </c>
      <c r="D349" s="17" t="s">
        <v>507</v>
      </c>
      <c r="E349" s="15">
        <v>22</v>
      </c>
      <c r="F349" s="18" t="s">
        <v>166</v>
      </c>
      <c r="G349" s="18" t="s">
        <v>382</v>
      </c>
      <c r="H349" s="18">
        <v>2008</v>
      </c>
      <c r="I349" s="18">
        <v>2022</v>
      </c>
      <c r="J349" s="30">
        <v>41737</v>
      </c>
      <c r="K349" s="30">
        <v>34224</v>
      </c>
      <c r="L349" s="30">
        <v>82</v>
      </c>
      <c r="M349" s="30">
        <v>5000</v>
      </c>
      <c r="N349" s="30">
        <v>5000</v>
      </c>
      <c r="O349" s="30">
        <v>5000</v>
      </c>
      <c r="P349" s="30"/>
      <c r="Q349" s="30"/>
      <c r="R349" s="18" t="s">
        <v>90</v>
      </c>
      <c r="S349" s="18"/>
      <c r="T349" s="18"/>
      <c r="U349" s="18"/>
    </row>
    <row r="350" spans="1:21" ht="32.25" thickBot="1" x14ac:dyDescent="0.3">
      <c r="A350" s="26">
        <f t="shared" si="10"/>
        <v>129</v>
      </c>
      <c r="B350" s="26">
        <f t="shared" si="11"/>
        <v>129</v>
      </c>
      <c r="C350" s="14">
        <v>204</v>
      </c>
      <c r="D350" s="14" t="s">
        <v>1126</v>
      </c>
      <c r="E350" s="15">
        <v>2</v>
      </c>
      <c r="F350" s="16" t="s">
        <v>167</v>
      </c>
      <c r="G350" s="34" t="s">
        <v>383</v>
      </c>
      <c r="H350" s="16">
        <v>2008</v>
      </c>
      <c r="I350" s="16">
        <v>2024</v>
      </c>
      <c r="J350" s="27">
        <v>12112</v>
      </c>
      <c r="K350" s="27">
        <v>12112</v>
      </c>
      <c r="L350" s="27">
        <v>100</v>
      </c>
      <c r="M350" s="27"/>
      <c r="N350" s="27">
        <v>1000</v>
      </c>
      <c r="O350" s="27">
        <v>1000</v>
      </c>
      <c r="P350" s="27">
        <v>1000</v>
      </c>
      <c r="Q350" s="27">
        <v>1000</v>
      </c>
      <c r="R350" s="16" t="s">
        <v>90</v>
      </c>
      <c r="S350" s="16"/>
      <c r="T350" s="16" t="s">
        <v>167</v>
      </c>
      <c r="U350" s="16" t="s">
        <v>1127</v>
      </c>
    </row>
    <row r="351" spans="1:21" ht="32.25" hidden="1" thickBot="1" x14ac:dyDescent="0.3">
      <c r="A351" s="26" t="str">
        <f t="shared" si="10"/>
        <v/>
      </c>
      <c r="B351" s="26">
        <f t="shared" si="11"/>
        <v>129</v>
      </c>
      <c r="C351" s="17">
        <v>204.2944</v>
      </c>
      <c r="D351" s="17" t="s">
        <v>508</v>
      </c>
      <c r="E351" s="15">
        <v>22</v>
      </c>
      <c r="F351" s="18" t="s">
        <v>167</v>
      </c>
      <c r="G351" s="18" t="s">
        <v>383</v>
      </c>
      <c r="H351" s="18">
        <v>2008</v>
      </c>
      <c r="I351" s="18">
        <v>2022</v>
      </c>
      <c r="J351" s="30">
        <v>11112</v>
      </c>
      <c r="K351" s="30">
        <v>11112</v>
      </c>
      <c r="L351" s="30">
        <v>100</v>
      </c>
      <c r="M351" s="30">
        <v>1000</v>
      </c>
      <c r="N351" s="30">
        <v>1000</v>
      </c>
      <c r="O351" s="30">
        <v>1000</v>
      </c>
      <c r="P351" s="30"/>
      <c r="Q351" s="30"/>
      <c r="R351" s="18" t="s">
        <v>90</v>
      </c>
      <c r="S351" s="18"/>
      <c r="T351" s="18"/>
      <c r="U351" s="18"/>
    </row>
    <row r="352" spans="1:21" ht="32.25" thickBot="1" x14ac:dyDescent="0.3">
      <c r="A352" s="26">
        <f t="shared" si="10"/>
        <v>130</v>
      </c>
      <c r="B352" s="26">
        <f t="shared" si="11"/>
        <v>130</v>
      </c>
      <c r="C352" s="14">
        <v>206</v>
      </c>
      <c r="D352" s="14" t="s">
        <v>1128</v>
      </c>
      <c r="E352" s="15">
        <v>2</v>
      </c>
      <c r="F352" s="16" t="s">
        <v>168</v>
      </c>
      <c r="G352" s="34" t="s">
        <v>384</v>
      </c>
      <c r="H352" s="16">
        <v>2008</v>
      </c>
      <c r="I352" s="16">
        <v>2024</v>
      </c>
      <c r="J352" s="27">
        <v>95650</v>
      </c>
      <c r="K352" s="27">
        <v>24448</v>
      </c>
      <c r="L352" s="27">
        <v>25.56</v>
      </c>
      <c r="M352" s="27"/>
      <c r="N352" s="27">
        <v>2500</v>
      </c>
      <c r="O352" s="27">
        <v>2500</v>
      </c>
      <c r="P352" s="27">
        <v>2500</v>
      </c>
      <c r="Q352" s="27">
        <v>2500</v>
      </c>
      <c r="R352" s="16" t="s">
        <v>90</v>
      </c>
      <c r="S352" s="16"/>
      <c r="T352" s="16" t="s">
        <v>168</v>
      </c>
      <c r="U352" s="16" t="s">
        <v>1129</v>
      </c>
    </row>
    <row r="353" spans="1:21" ht="32.25" hidden="1" thickBot="1" x14ac:dyDescent="0.3">
      <c r="A353" s="26" t="str">
        <f t="shared" si="10"/>
        <v/>
      </c>
      <c r="B353" s="26">
        <f t="shared" si="11"/>
        <v>130</v>
      </c>
      <c r="C353" s="17">
        <v>206.29740000000001</v>
      </c>
      <c r="D353" s="17" t="s">
        <v>509</v>
      </c>
      <c r="E353" s="15">
        <v>22</v>
      </c>
      <c r="F353" s="18" t="s">
        <v>168</v>
      </c>
      <c r="G353" s="18" t="s">
        <v>384</v>
      </c>
      <c r="H353" s="18">
        <v>2008</v>
      </c>
      <c r="I353" s="18">
        <v>2022</v>
      </c>
      <c r="J353" s="30">
        <v>95634</v>
      </c>
      <c r="K353" s="30">
        <v>21948</v>
      </c>
      <c r="L353" s="30">
        <v>22.95</v>
      </c>
      <c r="M353" s="30">
        <v>2500</v>
      </c>
      <c r="N353" s="30">
        <v>2500</v>
      </c>
      <c r="O353" s="30">
        <v>2500</v>
      </c>
      <c r="P353" s="30"/>
      <c r="Q353" s="30"/>
      <c r="R353" s="18" t="s">
        <v>90</v>
      </c>
      <c r="S353" s="18"/>
      <c r="T353" s="18"/>
      <c r="U353" s="18"/>
    </row>
    <row r="354" spans="1:21" ht="32.25" thickBot="1" x14ac:dyDescent="0.3">
      <c r="A354" s="26">
        <f t="shared" si="10"/>
        <v>131</v>
      </c>
      <c r="B354" s="26">
        <f t="shared" si="11"/>
        <v>131</v>
      </c>
      <c r="C354" s="14">
        <v>207</v>
      </c>
      <c r="D354" s="14" t="s">
        <v>1130</v>
      </c>
      <c r="E354" s="15">
        <v>2</v>
      </c>
      <c r="F354" s="16" t="s">
        <v>169</v>
      </c>
      <c r="G354" s="34" t="s">
        <v>385</v>
      </c>
      <c r="H354" s="16">
        <v>2008</v>
      </c>
      <c r="I354" s="16">
        <v>2024</v>
      </c>
      <c r="J354" s="27">
        <v>112482</v>
      </c>
      <c r="K354" s="27">
        <v>36163</v>
      </c>
      <c r="L354" s="27">
        <v>32.15</v>
      </c>
      <c r="M354" s="27"/>
      <c r="N354" s="27">
        <v>3000</v>
      </c>
      <c r="O354" s="27">
        <v>3000</v>
      </c>
      <c r="P354" s="27">
        <v>3000</v>
      </c>
      <c r="Q354" s="27">
        <v>3000</v>
      </c>
      <c r="R354" s="16" t="s">
        <v>90</v>
      </c>
      <c r="S354" s="16"/>
      <c r="T354" s="16" t="s">
        <v>169</v>
      </c>
      <c r="U354" s="16" t="s">
        <v>1131</v>
      </c>
    </row>
    <row r="355" spans="1:21" ht="32.25" hidden="1" thickBot="1" x14ac:dyDescent="0.3">
      <c r="A355" s="26" t="str">
        <f t="shared" si="10"/>
        <v/>
      </c>
      <c r="B355" s="26">
        <f t="shared" si="11"/>
        <v>131</v>
      </c>
      <c r="C355" s="17">
        <v>207.29750000000001</v>
      </c>
      <c r="D355" s="17" t="s">
        <v>510</v>
      </c>
      <c r="E355" s="15">
        <v>22</v>
      </c>
      <c r="F355" s="18" t="s">
        <v>169</v>
      </c>
      <c r="G355" s="18" t="s">
        <v>385</v>
      </c>
      <c r="H355" s="18">
        <v>2008</v>
      </c>
      <c r="I355" s="18">
        <v>2022</v>
      </c>
      <c r="J355" s="30">
        <v>84488</v>
      </c>
      <c r="K355" s="30">
        <v>27163</v>
      </c>
      <c r="L355" s="30">
        <v>32.15</v>
      </c>
      <c r="M355" s="30">
        <v>3000</v>
      </c>
      <c r="N355" s="30"/>
      <c r="O355" s="30"/>
      <c r="P355" s="30"/>
      <c r="Q355" s="30"/>
      <c r="R355" s="18" t="s">
        <v>90</v>
      </c>
      <c r="S355" s="18"/>
      <c r="T355" s="18"/>
      <c r="U355" s="18"/>
    </row>
    <row r="356" spans="1:21" ht="42.75" thickBot="1" x14ac:dyDescent="0.3">
      <c r="A356" s="26">
        <f t="shared" si="10"/>
        <v>132</v>
      </c>
      <c r="B356" s="26">
        <f t="shared" si="11"/>
        <v>132</v>
      </c>
      <c r="C356" s="14">
        <v>208</v>
      </c>
      <c r="D356" s="14" t="s">
        <v>1132</v>
      </c>
      <c r="E356" s="15">
        <v>2</v>
      </c>
      <c r="F356" s="16" t="s">
        <v>170</v>
      </c>
      <c r="G356" s="34" t="s">
        <v>401</v>
      </c>
      <c r="H356" s="16">
        <v>2008</v>
      </c>
      <c r="I356" s="16">
        <v>2024</v>
      </c>
      <c r="J356" s="27">
        <v>578809</v>
      </c>
      <c r="K356" s="27">
        <v>226430</v>
      </c>
      <c r="L356" s="27">
        <v>39.119999999999997</v>
      </c>
      <c r="M356" s="27"/>
      <c r="N356" s="27">
        <v>15000</v>
      </c>
      <c r="O356" s="27">
        <v>15000</v>
      </c>
      <c r="P356" s="27">
        <v>15000</v>
      </c>
      <c r="Q356" s="27">
        <v>15000</v>
      </c>
      <c r="R356" s="16" t="s">
        <v>90</v>
      </c>
      <c r="S356" s="16"/>
      <c r="T356" s="16" t="s">
        <v>1338</v>
      </c>
      <c r="U356" s="16" t="s">
        <v>1263</v>
      </c>
    </row>
    <row r="357" spans="1:21" ht="32.25" hidden="1" thickBot="1" x14ac:dyDescent="0.3">
      <c r="A357" s="26" t="str">
        <f t="shared" si="10"/>
        <v/>
      </c>
      <c r="B357" s="26">
        <f t="shared" si="11"/>
        <v>132</v>
      </c>
      <c r="C357" s="17">
        <v>208.29759999999999</v>
      </c>
      <c r="D357" s="17" t="s">
        <v>511</v>
      </c>
      <c r="E357" s="15">
        <v>22</v>
      </c>
      <c r="F357" s="18" t="s">
        <v>170</v>
      </c>
      <c r="G357" s="18" t="s">
        <v>401</v>
      </c>
      <c r="H357" s="18">
        <v>2008</v>
      </c>
      <c r="I357" s="18">
        <v>2022</v>
      </c>
      <c r="J357" s="30">
        <v>540465</v>
      </c>
      <c r="K357" s="30">
        <v>211430</v>
      </c>
      <c r="L357" s="30">
        <v>39.119999999999997</v>
      </c>
      <c r="M357" s="30">
        <v>15000</v>
      </c>
      <c r="N357" s="30">
        <v>15000</v>
      </c>
      <c r="O357" s="30">
        <v>15000</v>
      </c>
      <c r="P357" s="30"/>
      <c r="Q357" s="30"/>
      <c r="R357" s="18" t="s">
        <v>90</v>
      </c>
      <c r="S357" s="18"/>
      <c r="T357" s="18" t="s">
        <v>414</v>
      </c>
      <c r="U357" s="18"/>
    </row>
    <row r="358" spans="1:21" ht="15.75" thickBot="1" x14ac:dyDescent="0.3">
      <c r="A358" s="26" t="str">
        <f t="shared" si="10"/>
        <v/>
      </c>
      <c r="B358" s="26">
        <f t="shared" si="11"/>
        <v>132</v>
      </c>
      <c r="C358" s="13"/>
      <c r="D358" s="13"/>
      <c r="E358" s="13">
        <v>0</v>
      </c>
      <c r="F358" s="33"/>
      <c r="G358" s="48" t="s">
        <v>311</v>
      </c>
      <c r="H358" s="49"/>
      <c r="I358" s="49"/>
      <c r="J358" s="49"/>
      <c r="K358" s="49"/>
      <c r="L358" s="49"/>
      <c r="M358" s="49"/>
      <c r="N358" s="49"/>
      <c r="O358" s="49"/>
      <c r="P358" s="49"/>
      <c r="Q358" s="49"/>
      <c r="R358" s="49"/>
      <c r="S358" s="49"/>
      <c r="T358" s="49"/>
      <c r="U358" s="50"/>
    </row>
    <row r="359" spans="1:21" ht="15.75" thickBot="1" x14ac:dyDescent="0.3">
      <c r="A359" s="26" t="str">
        <f t="shared" si="10"/>
        <v/>
      </c>
      <c r="B359" s="26">
        <f t="shared" si="11"/>
        <v>132</v>
      </c>
      <c r="C359" s="13"/>
      <c r="D359" s="13"/>
      <c r="E359" s="13">
        <v>0</v>
      </c>
      <c r="F359" s="33"/>
      <c r="G359" s="39" t="s">
        <v>312</v>
      </c>
      <c r="H359" s="40"/>
      <c r="I359" s="40"/>
      <c r="J359" s="40"/>
      <c r="K359" s="40"/>
      <c r="L359" s="40"/>
      <c r="M359" s="40"/>
      <c r="N359" s="40"/>
      <c r="O359" s="40"/>
      <c r="P359" s="40"/>
      <c r="Q359" s="40"/>
      <c r="R359" s="40"/>
      <c r="S359" s="40"/>
      <c r="T359" s="40"/>
      <c r="U359" s="41"/>
    </row>
    <row r="360" spans="1:21" ht="168.75" thickBot="1" x14ac:dyDescent="0.3">
      <c r="A360" s="26">
        <f t="shared" si="10"/>
        <v>133</v>
      </c>
      <c r="B360" s="26">
        <f t="shared" si="11"/>
        <v>133</v>
      </c>
      <c r="C360" s="14">
        <v>384</v>
      </c>
      <c r="D360" s="14" t="s">
        <v>1133</v>
      </c>
      <c r="E360" s="15">
        <v>2</v>
      </c>
      <c r="F360" s="16" t="s">
        <v>173</v>
      </c>
      <c r="G360" s="34" t="s">
        <v>386</v>
      </c>
      <c r="H360" s="16">
        <v>2013</v>
      </c>
      <c r="I360" s="16">
        <v>2024</v>
      </c>
      <c r="J360" s="27">
        <v>1398670.38</v>
      </c>
      <c r="K360" s="27">
        <v>1398670.38</v>
      </c>
      <c r="L360" s="27">
        <v>100</v>
      </c>
      <c r="M360" s="27">
        <v>120000</v>
      </c>
      <c r="N360" s="27">
        <v>170000</v>
      </c>
      <c r="O360" s="27">
        <v>180000</v>
      </c>
      <c r="P360" s="27">
        <v>191000</v>
      </c>
      <c r="Q360" s="27">
        <v>202000</v>
      </c>
      <c r="R360" s="16" t="s">
        <v>174</v>
      </c>
      <c r="S360" s="16"/>
      <c r="T360" s="16" t="s">
        <v>1339</v>
      </c>
      <c r="U360" s="16" t="s">
        <v>1340</v>
      </c>
    </row>
    <row r="361" spans="1:21" ht="74.25" hidden="1" thickBot="1" x14ac:dyDescent="0.3">
      <c r="A361" s="26" t="str">
        <f t="shared" si="10"/>
        <v/>
      </c>
      <c r="B361" s="26">
        <f t="shared" si="11"/>
        <v>133</v>
      </c>
      <c r="C361" s="17">
        <v>384.28269999999998</v>
      </c>
      <c r="D361" s="17" t="s">
        <v>678</v>
      </c>
      <c r="E361" s="15">
        <v>22</v>
      </c>
      <c r="F361" s="18" t="s">
        <v>173</v>
      </c>
      <c r="G361" s="18" t="s">
        <v>386</v>
      </c>
      <c r="H361" s="18">
        <v>2013</v>
      </c>
      <c r="I361" s="18">
        <v>2023</v>
      </c>
      <c r="J361" s="30">
        <v>1725501.38</v>
      </c>
      <c r="K361" s="30">
        <v>1725501.38</v>
      </c>
      <c r="L361" s="30">
        <v>100</v>
      </c>
      <c r="M361" s="30">
        <v>170000</v>
      </c>
      <c r="N361" s="30">
        <v>340000</v>
      </c>
      <c r="O361" s="30">
        <v>340000</v>
      </c>
      <c r="P361" s="30">
        <v>340000</v>
      </c>
      <c r="Q361" s="30"/>
      <c r="R361" s="18" t="s">
        <v>174</v>
      </c>
      <c r="S361" s="18"/>
      <c r="T361" s="18" t="s">
        <v>1341</v>
      </c>
      <c r="U361" s="18"/>
    </row>
    <row r="362" spans="1:21" ht="32.25" thickBot="1" x14ac:dyDescent="0.3">
      <c r="A362" s="26">
        <f t="shared" si="10"/>
        <v>134</v>
      </c>
      <c r="B362" s="26">
        <f t="shared" si="11"/>
        <v>134</v>
      </c>
      <c r="C362" s="14">
        <v>205</v>
      </c>
      <c r="D362" s="14" t="s">
        <v>1134</v>
      </c>
      <c r="E362" s="15">
        <v>2</v>
      </c>
      <c r="F362" s="16" t="s">
        <v>680</v>
      </c>
      <c r="G362" s="34" t="s">
        <v>734</v>
      </c>
      <c r="H362" s="16">
        <v>2008</v>
      </c>
      <c r="I362" s="16">
        <v>2024</v>
      </c>
      <c r="J362" s="27">
        <v>10628</v>
      </c>
      <c r="K362" s="27">
        <v>10628</v>
      </c>
      <c r="L362" s="27">
        <v>100</v>
      </c>
      <c r="M362" s="27"/>
      <c r="N362" s="27"/>
      <c r="O362" s="27"/>
      <c r="P362" s="27">
        <v>1000</v>
      </c>
      <c r="Q362" s="27"/>
      <c r="R362" s="16" t="s">
        <v>90</v>
      </c>
      <c r="S362" s="16"/>
      <c r="T362" s="16" t="s">
        <v>680</v>
      </c>
      <c r="U362" s="16" t="s">
        <v>1135</v>
      </c>
    </row>
    <row r="363" spans="1:21" ht="32.25" hidden="1" thickBot="1" x14ac:dyDescent="0.3">
      <c r="A363" s="26" t="str">
        <f t="shared" si="10"/>
        <v/>
      </c>
      <c r="B363" s="26">
        <f t="shared" si="11"/>
        <v>134</v>
      </c>
      <c r="C363" s="17">
        <v>205.2945</v>
      </c>
      <c r="D363" s="17" t="s">
        <v>679</v>
      </c>
      <c r="E363" s="15">
        <v>22</v>
      </c>
      <c r="F363" s="18" t="s">
        <v>680</v>
      </c>
      <c r="G363" s="18" t="s">
        <v>734</v>
      </c>
      <c r="H363" s="18">
        <v>2008</v>
      </c>
      <c r="I363" s="18">
        <v>2023</v>
      </c>
      <c r="J363" s="30">
        <v>10628</v>
      </c>
      <c r="K363" s="30">
        <v>10628</v>
      </c>
      <c r="L363" s="30">
        <v>100</v>
      </c>
      <c r="M363" s="30"/>
      <c r="N363" s="30"/>
      <c r="O363" s="30"/>
      <c r="P363" s="30">
        <v>1000</v>
      </c>
      <c r="Q363" s="30"/>
      <c r="R363" s="18" t="s">
        <v>90</v>
      </c>
      <c r="S363" s="18"/>
      <c r="T363" s="18"/>
      <c r="U363" s="18"/>
    </row>
    <row r="364" spans="1:21" ht="15.75" thickBot="1" x14ac:dyDescent="0.3">
      <c r="A364" s="26" t="str">
        <f t="shared" si="10"/>
        <v/>
      </c>
      <c r="B364" s="26">
        <f t="shared" si="11"/>
        <v>134</v>
      </c>
      <c r="C364" s="13"/>
      <c r="D364" s="13"/>
      <c r="E364" s="13">
        <v>0</v>
      </c>
      <c r="F364" s="33"/>
      <c r="G364" s="39" t="s">
        <v>313</v>
      </c>
      <c r="H364" s="40"/>
      <c r="I364" s="40"/>
      <c r="J364" s="40"/>
      <c r="K364" s="40"/>
      <c r="L364" s="40"/>
      <c r="M364" s="40"/>
      <c r="N364" s="40"/>
      <c r="O364" s="40"/>
      <c r="P364" s="40"/>
      <c r="Q364" s="40"/>
      <c r="R364" s="40"/>
      <c r="S364" s="40"/>
      <c r="T364" s="40"/>
      <c r="U364" s="41"/>
    </row>
    <row r="365" spans="1:21" ht="28.5" customHeight="1" thickBot="1" x14ac:dyDescent="0.3">
      <c r="A365" s="26" t="str">
        <f t="shared" si="10"/>
        <v/>
      </c>
      <c r="B365" s="26">
        <f t="shared" si="11"/>
        <v>134</v>
      </c>
      <c r="C365" s="13"/>
      <c r="D365" s="13"/>
      <c r="E365" s="13">
        <v>0</v>
      </c>
      <c r="F365" s="33"/>
      <c r="G365" s="51" t="s">
        <v>314</v>
      </c>
      <c r="H365" s="46"/>
      <c r="I365" s="46"/>
      <c r="J365" s="46"/>
      <c r="K365" s="46"/>
      <c r="L365" s="46"/>
      <c r="M365" s="46"/>
      <c r="N365" s="46"/>
      <c r="O365" s="46"/>
      <c r="P365" s="46"/>
      <c r="Q365" s="46"/>
      <c r="R365" s="46"/>
      <c r="S365" s="46"/>
      <c r="T365" s="46"/>
      <c r="U365" s="47"/>
    </row>
    <row r="366" spans="1:21" ht="15.75" thickBot="1" x14ac:dyDescent="0.3">
      <c r="A366" s="26" t="str">
        <f t="shared" si="10"/>
        <v/>
      </c>
      <c r="B366" s="26">
        <f t="shared" si="11"/>
        <v>134</v>
      </c>
      <c r="C366" s="13"/>
      <c r="D366" s="13"/>
      <c r="E366" s="13">
        <v>0</v>
      </c>
      <c r="F366" s="33"/>
      <c r="G366" s="45" t="s">
        <v>315</v>
      </c>
      <c r="H366" s="46"/>
      <c r="I366" s="46"/>
      <c r="J366" s="46"/>
      <c r="K366" s="46"/>
      <c r="L366" s="46"/>
      <c r="M366" s="46"/>
      <c r="N366" s="46"/>
      <c r="O366" s="46"/>
      <c r="P366" s="46"/>
      <c r="Q366" s="46"/>
      <c r="R366" s="46"/>
      <c r="S366" s="46"/>
      <c r="T366" s="46"/>
      <c r="U366" s="47"/>
    </row>
    <row r="367" spans="1:21" ht="15.75" thickBot="1" x14ac:dyDescent="0.3">
      <c r="A367" s="26" t="str">
        <f t="shared" si="10"/>
        <v/>
      </c>
      <c r="B367" s="26">
        <f t="shared" si="11"/>
        <v>134</v>
      </c>
      <c r="C367" s="13"/>
      <c r="D367" s="13"/>
      <c r="E367" s="13">
        <v>0</v>
      </c>
      <c r="F367" s="33"/>
      <c r="G367" s="48" t="s">
        <v>316</v>
      </c>
      <c r="H367" s="49"/>
      <c r="I367" s="49"/>
      <c r="J367" s="49"/>
      <c r="K367" s="49"/>
      <c r="L367" s="49"/>
      <c r="M367" s="49"/>
      <c r="N367" s="49"/>
      <c r="O367" s="49"/>
      <c r="P367" s="49"/>
      <c r="Q367" s="49"/>
      <c r="R367" s="49"/>
      <c r="S367" s="49"/>
      <c r="T367" s="49"/>
      <c r="U367" s="50"/>
    </row>
    <row r="368" spans="1:21" ht="15.75" thickBot="1" x14ac:dyDescent="0.3">
      <c r="A368" s="26" t="str">
        <f t="shared" si="10"/>
        <v/>
      </c>
      <c r="B368" s="26">
        <f t="shared" si="11"/>
        <v>134</v>
      </c>
      <c r="C368" s="13"/>
      <c r="D368" s="13"/>
      <c r="E368" s="13">
        <v>0</v>
      </c>
      <c r="F368" s="33"/>
      <c r="G368" s="39" t="s">
        <v>317</v>
      </c>
      <c r="H368" s="40"/>
      <c r="I368" s="40"/>
      <c r="J368" s="40"/>
      <c r="K368" s="40"/>
      <c r="L368" s="40"/>
      <c r="M368" s="40"/>
      <c r="N368" s="40"/>
      <c r="O368" s="40"/>
      <c r="P368" s="40"/>
      <c r="Q368" s="40"/>
      <c r="R368" s="40"/>
      <c r="S368" s="40"/>
      <c r="T368" s="40"/>
      <c r="U368" s="41"/>
    </row>
    <row r="369" spans="1:21" ht="63.75" thickBot="1" x14ac:dyDescent="0.3">
      <c r="A369" s="26">
        <f t="shared" si="10"/>
        <v>135</v>
      </c>
      <c r="B369" s="26">
        <f t="shared" si="11"/>
        <v>135</v>
      </c>
      <c r="C369" s="14">
        <v>218</v>
      </c>
      <c r="D369" s="14" t="s">
        <v>1136</v>
      </c>
      <c r="E369" s="15">
        <v>2</v>
      </c>
      <c r="F369" s="16" t="s">
        <v>180</v>
      </c>
      <c r="G369" s="34" t="s">
        <v>387</v>
      </c>
      <c r="H369" s="16">
        <v>2008</v>
      </c>
      <c r="I369" s="16">
        <v>2024</v>
      </c>
      <c r="J369" s="27">
        <v>2075873</v>
      </c>
      <c r="K369" s="27">
        <v>173937</v>
      </c>
      <c r="L369" s="27">
        <v>8.3800000000000008</v>
      </c>
      <c r="M369" s="27">
        <v>5000</v>
      </c>
      <c r="N369" s="27">
        <v>5000</v>
      </c>
      <c r="O369" s="27">
        <v>5000</v>
      </c>
      <c r="P369" s="27">
        <v>5000</v>
      </c>
      <c r="Q369" s="27">
        <v>10000</v>
      </c>
      <c r="R369" s="16" t="s">
        <v>22</v>
      </c>
      <c r="S369" s="16"/>
      <c r="T369" s="16" t="s">
        <v>1137</v>
      </c>
      <c r="U369" s="16" t="s">
        <v>1138</v>
      </c>
    </row>
    <row r="370" spans="1:21" ht="53.25" hidden="1" thickBot="1" x14ac:dyDescent="0.3">
      <c r="A370" s="26" t="str">
        <f t="shared" si="10"/>
        <v/>
      </c>
      <c r="B370" s="26">
        <f t="shared" si="11"/>
        <v>135</v>
      </c>
      <c r="C370" s="17">
        <v>218.28120000000001</v>
      </c>
      <c r="D370" s="17" t="s">
        <v>681</v>
      </c>
      <c r="E370" s="15">
        <v>22</v>
      </c>
      <c r="F370" s="18" t="s">
        <v>180</v>
      </c>
      <c r="G370" s="18" t="s">
        <v>387</v>
      </c>
      <c r="H370" s="18">
        <v>2008</v>
      </c>
      <c r="I370" s="18">
        <v>2023</v>
      </c>
      <c r="J370" s="30">
        <v>1925873</v>
      </c>
      <c r="K370" s="30">
        <v>163937</v>
      </c>
      <c r="L370" s="30">
        <v>8.51</v>
      </c>
      <c r="M370" s="30">
        <v>5000</v>
      </c>
      <c r="N370" s="30">
        <v>5000</v>
      </c>
      <c r="O370" s="30">
        <v>5000</v>
      </c>
      <c r="P370" s="30">
        <v>5000</v>
      </c>
      <c r="Q370" s="30"/>
      <c r="R370" s="18" t="s">
        <v>22</v>
      </c>
      <c r="S370" s="18"/>
      <c r="T370" s="18" t="s">
        <v>462</v>
      </c>
      <c r="U370" s="18"/>
    </row>
    <row r="371" spans="1:21" ht="15.75" thickBot="1" x14ac:dyDescent="0.3">
      <c r="A371" s="26" t="str">
        <f t="shared" si="10"/>
        <v/>
      </c>
      <c r="B371" s="26">
        <f t="shared" si="11"/>
        <v>135</v>
      </c>
      <c r="C371" s="13"/>
      <c r="D371" s="13"/>
      <c r="E371" s="13">
        <v>0</v>
      </c>
      <c r="F371" s="33"/>
      <c r="G371" s="39" t="s">
        <v>318</v>
      </c>
      <c r="H371" s="40"/>
      <c r="I371" s="40"/>
      <c r="J371" s="40"/>
      <c r="K371" s="40"/>
      <c r="L371" s="40"/>
      <c r="M371" s="40"/>
      <c r="N371" s="40"/>
      <c r="O371" s="40"/>
      <c r="P371" s="40"/>
      <c r="Q371" s="40"/>
      <c r="R371" s="40"/>
      <c r="S371" s="40"/>
      <c r="T371" s="40"/>
      <c r="U371" s="41"/>
    </row>
    <row r="372" spans="1:21" ht="15.75" thickBot="1" x14ac:dyDescent="0.3">
      <c r="A372" s="26" t="str">
        <f t="shared" si="10"/>
        <v/>
      </c>
      <c r="B372" s="26">
        <f t="shared" si="11"/>
        <v>135</v>
      </c>
      <c r="C372" s="13"/>
      <c r="D372" s="13"/>
      <c r="E372" s="13">
        <v>0</v>
      </c>
      <c r="F372" s="33"/>
      <c r="G372" s="48" t="s">
        <v>319</v>
      </c>
      <c r="H372" s="49"/>
      <c r="I372" s="49"/>
      <c r="J372" s="49"/>
      <c r="K372" s="49"/>
      <c r="L372" s="49"/>
      <c r="M372" s="49"/>
      <c r="N372" s="49"/>
      <c r="O372" s="49"/>
      <c r="P372" s="49"/>
      <c r="Q372" s="49"/>
      <c r="R372" s="49"/>
      <c r="S372" s="49"/>
      <c r="T372" s="49"/>
      <c r="U372" s="50"/>
    </row>
    <row r="373" spans="1:21" ht="15.75" thickBot="1" x14ac:dyDescent="0.3">
      <c r="A373" s="26" t="str">
        <f t="shared" si="10"/>
        <v/>
      </c>
      <c r="B373" s="26">
        <f t="shared" si="11"/>
        <v>135</v>
      </c>
      <c r="C373" s="13"/>
      <c r="D373" s="13"/>
      <c r="E373" s="13">
        <v>0</v>
      </c>
      <c r="F373" s="33"/>
      <c r="G373" s="39" t="s">
        <v>320</v>
      </c>
      <c r="H373" s="40"/>
      <c r="I373" s="40"/>
      <c r="J373" s="40"/>
      <c r="K373" s="40"/>
      <c r="L373" s="40"/>
      <c r="M373" s="40"/>
      <c r="N373" s="40"/>
      <c r="O373" s="40"/>
      <c r="P373" s="40"/>
      <c r="Q373" s="40"/>
      <c r="R373" s="40"/>
      <c r="S373" s="40"/>
      <c r="T373" s="40"/>
      <c r="U373" s="41"/>
    </row>
    <row r="374" spans="1:21" ht="95.25" thickBot="1" x14ac:dyDescent="0.3">
      <c r="A374" s="26">
        <f t="shared" si="10"/>
        <v>136</v>
      </c>
      <c r="B374" s="26">
        <f t="shared" si="11"/>
        <v>136</v>
      </c>
      <c r="C374" s="14">
        <v>2887</v>
      </c>
      <c r="D374" s="14" t="s">
        <v>1139</v>
      </c>
      <c r="E374" s="15">
        <v>1</v>
      </c>
      <c r="F374" s="20" t="s">
        <v>1140</v>
      </c>
      <c r="G374" s="35" t="s">
        <v>1294</v>
      </c>
      <c r="H374" s="20">
        <v>2020</v>
      </c>
      <c r="I374" s="20">
        <v>2024</v>
      </c>
      <c r="J374" s="28">
        <v>12390000</v>
      </c>
      <c r="K374" s="28">
        <v>12390000</v>
      </c>
      <c r="L374" s="28">
        <v>100</v>
      </c>
      <c r="M374" s="28">
        <v>40000</v>
      </c>
      <c r="N374" s="28"/>
      <c r="O374" s="28">
        <v>4000000</v>
      </c>
      <c r="P374" s="28">
        <v>4350000</v>
      </c>
      <c r="Q374" s="28">
        <v>4000000</v>
      </c>
      <c r="R374" s="20" t="s">
        <v>433</v>
      </c>
      <c r="S374" s="20" t="s">
        <v>52</v>
      </c>
      <c r="T374" s="20" t="s">
        <v>1141</v>
      </c>
      <c r="U374" s="20" t="s">
        <v>1142</v>
      </c>
    </row>
    <row r="375" spans="1:21" ht="63.75" thickBot="1" x14ac:dyDescent="0.3">
      <c r="A375" s="26">
        <f t="shared" si="10"/>
        <v>137</v>
      </c>
      <c r="B375" s="26">
        <f t="shared" si="11"/>
        <v>137</v>
      </c>
      <c r="C375" s="21">
        <v>2758</v>
      </c>
      <c r="D375" s="21" t="s">
        <v>682</v>
      </c>
      <c r="E375" s="13">
        <v>3</v>
      </c>
      <c r="F375" s="13" t="s">
        <v>683</v>
      </c>
      <c r="G375" s="36" t="s">
        <v>735</v>
      </c>
      <c r="H375" s="13">
        <v>2020</v>
      </c>
      <c r="I375" s="13">
        <v>2021</v>
      </c>
      <c r="J375" s="29"/>
      <c r="K375" s="29"/>
      <c r="L375" s="29"/>
      <c r="M375" s="29"/>
      <c r="N375" s="29"/>
      <c r="O375" s="29"/>
      <c r="P375" s="29"/>
      <c r="Q375" s="29"/>
      <c r="R375" s="13" t="s">
        <v>22</v>
      </c>
      <c r="S375" s="13" t="s">
        <v>434</v>
      </c>
      <c r="T375" s="13" t="s">
        <v>571</v>
      </c>
      <c r="U375" s="13"/>
    </row>
    <row r="376" spans="1:21" ht="53.25" thickBot="1" x14ac:dyDescent="0.3">
      <c r="A376" s="26">
        <f t="shared" si="10"/>
        <v>138</v>
      </c>
      <c r="B376" s="26">
        <f t="shared" si="11"/>
        <v>138</v>
      </c>
      <c r="C376" s="21">
        <v>2757</v>
      </c>
      <c r="D376" s="21" t="s">
        <v>799</v>
      </c>
      <c r="E376" s="13">
        <v>3</v>
      </c>
      <c r="F376" s="13" t="s">
        <v>684</v>
      </c>
      <c r="G376" s="36" t="s">
        <v>736</v>
      </c>
      <c r="H376" s="13">
        <v>2022</v>
      </c>
      <c r="I376" s="13">
        <v>2023</v>
      </c>
      <c r="J376" s="29"/>
      <c r="K376" s="29"/>
      <c r="L376" s="29"/>
      <c r="M376" s="29"/>
      <c r="N376" s="29"/>
      <c r="O376" s="29"/>
      <c r="P376" s="29"/>
      <c r="Q376" s="29"/>
      <c r="R376" s="13" t="s">
        <v>15</v>
      </c>
      <c r="S376" s="13" t="s">
        <v>435</v>
      </c>
      <c r="T376" s="13" t="s">
        <v>571</v>
      </c>
      <c r="U376" s="13"/>
    </row>
    <row r="377" spans="1:21" ht="63.75" thickBot="1" x14ac:dyDescent="0.3">
      <c r="A377" s="26">
        <f t="shared" si="10"/>
        <v>139</v>
      </c>
      <c r="B377" s="26">
        <f t="shared" si="11"/>
        <v>139</v>
      </c>
      <c r="C377" s="14">
        <v>2677</v>
      </c>
      <c r="D377" s="14" t="s">
        <v>1136</v>
      </c>
      <c r="E377" s="15">
        <v>2</v>
      </c>
      <c r="F377" s="16" t="s">
        <v>737</v>
      </c>
      <c r="G377" s="34" t="s">
        <v>738</v>
      </c>
      <c r="H377" s="16">
        <v>2021</v>
      </c>
      <c r="I377" s="16">
        <v>2021</v>
      </c>
      <c r="J377" s="27">
        <v>100000</v>
      </c>
      <c r="K377" s="27">
        <v>100000</v>
      </c>
      <c r="L377" s="27">
        <v>100</v>
      </c>
      <c r="M377" s="27"/>
      <c r="N377" s="27">
        <v>100000</v>
      </c>
      <c r="O377" s="27"/>
      <c r="P377" s="27"/>
      <c r="Q377" s="27"/>
      <c r="R377" s="16" t="s">
        <v>22</v>
      </c>
      <c r="S377" s="16" t="s">
        <v>435</v>
      </c>
      <c r="T377" s="16" t="s">
        <v>686</v>
      </c>
      <c r="U377" s="16" t="s">
        <v>1143</v>
      </c>
    </row>
    <row r="378" spans="1:21" ht="63.75" hidden="1" thickBot="1" x14ac:dyDescent="0.3">
      <c r="A378" s="26" t="str">
        <f t="shared" si="10"/>
        <v/>
      </c>
      <c r="B378" s="26">
        <f t="shared" si="11"/>
        <v>139</v>
      </c>
      <c r="C378" s="17">
        <v>2677.2822000000001</v>
      </c>
      <c r="D378" s="17" t="s">
        <v>685</v>
      </c>
      <c r="E378" s="15">
        <v>22</v>
      </c>
      <c r="F378" s="18" t="s">
        <v>737</v>
      </c>
      <c r="G378" s="18" t="s">
        <v>738</v>
      </c>
      <c r="H378" s="18">
        <v>2020</v>
      </c>
      <c r="I378" s="18">
        <v>2020</v>
      </c>
      <c r="J378" s="30">
        <v>100000</v>
      </c>
      <c r="K378" s="30">
        <v>100000</v>
      </c>
      <c r="L378" s="30">
        <v>100</v>
      </c>
      <c r="M378" s="30">
        <v>100000</v>
      </c>
      <c r="N378" s="30"/>
      <c r="O378" s="30"/>
      <c r="P378" s="30"/>
      <c r="Q378" s="30"/>
      <c r="R378" s="18" t="s">
        <v>22</v>
      </c>
      <c r="S378" s="18" t="s">
        <v>435</v>
      </c>
      <c r="T378" s="18" t="s">
        <v>686</v>
      </c>
      <c r="U378" s="18"/>
    </row>
    <row r="379" spans="1:21" ht="95.25" thickBot="1" x14ac:dyDescent="0.3">
      <c r="A379" s="26">
        <f t="shared" si="10"/>
        <v>140</v>
      </c>
      <c r="B379" s="26">
        <f t="shared" si="11"/>
        <v>140</v>
      </c>
      <c r="C379" s="14">
        <v>2675</v>
      </c>
      <c r="D379" s="14" t="s">
        <v>1136</v>
      </c>
      <c r="E379" s="15">
        <v>2</v>
      </c>
      <c r="F379" s="16" t="s">
        <v>1144</v>
      </c>
      <c r="G379" s="34" t="s">
        <v>1295</v>
      </c>
      <c r="H379" s="16">
        <v>2020</v>
      </c>
      <c r="I379" s="16">
        <v>2022</v>
      </c>
      <c r="J379" s="27">
        <v>6000000</v>
      </c>
      <c r="K379" s="27">
        <v>6000000</v>
      </c>
      <c r="L379" s="27">
        <v>100</v>
      </c>
      <c r="M379" s="27">
        <v>500000</v>
      </c>
      <c r="N379" s="27">
        <v>3500000</v>
      </c>
      <c r="O379" s="27">
        <v>2000000</v>
      </c>
      <c r="P379" s="27"/>
      <c r="Q379" s="27"/>
      <c r="R379" s="16" t="s">
        <v>22</v>
      </c>
      <c r="S379" s="16" t="s">
        <v>435</v>
      </c>
      <c r="T379" s="16" t="s">
        <v>1145</v>
      </c>
      <c r="U379" s="16" t="s">
        <v>1146</v>
      </c>
    </row>
    <row r="380" spans="1:21" ht="32.25" hidden="1" thickBot="1" x14ac:dyDescent="0.3">
      <c r="A380" s="26" t="str">
        <f t="shared" si="10"/>
        <v/>
      </c>
      <c r="B380" s="26">
        <f t="shared" si="11"/>
        <v>140</v>
      </c>
      <c r="C380" s="17">
        <v>2675.2820999999999</v>
      </c>
      <c r="D380" s="17" t="s">
        <v>687</v>
      </c>
      <c r="E380" s="15">
        <v>22</v>
      </c>
      <c r="F380" s="18" t="s">
        <v>688</v>
      </c>
      <c r="G380" s="37" t="s">
        <v>1295</v>
      </c>
      <c r="H380" s="18">
        <v>2020</v>
      </c>
      <c r="I380" s="18">
        <v>2022</v>
      </c>
      <c r="J380" s="30">
        <v>6000000</v>
      </c>
      <c r="K380" s="30">
        <v>6000000</v>
      </c>
      <c r="L380" s="30">
        <v>100</v>
      </c>
      <c r="M380" s="30">
        <v>500000</v>
      </c>
      <c r="N380" s="30">
        <v>3500000</v>
      </c>
      <c r="O380" s="30">
        <v>2000000</v>
      </c>
      <c r="P380" s="30"/>
      <c r="Q380" s="30"/>
      <c r="R380" s="18" t="s">
        <v>22</v>
      </c>
      <c r="S380" s="18" t="s">
        <v>435</v>
      </c>
      <c r="T380" s="18" t="s">
        <v>689</v>
      </c>
      <c r="U380" s="18"/>
    </row>
    <row r="381" spans="1:21" ht="63.75" thickBot="1" x14ac:dyDescent="0.3">
      <c r="A381" s="26">
        <f t="shared" si="10"/>
        <v>141</v>
      </c>
      <c r="B381" s="26">
        <f t="shared" si="11"/>
        <v>141</v>
      </c>
      <c r="C381" s="21">
        <v>2802</v>
      </c>
      <c r="D381" s="21" t="s">
        <v>800</v>
      </c>
      <c r="E381" s="13">
        <v>3</v>
      </c>
      <c r="F381" s="13" t="s">
        <v>801</v>
      </c>
      <c r="G381" s="36" t="s">
        <v>816</v>
      </c>
      <c r="H381" s="13">
        <v>2019</v>
      </c>
      <c r="I381" s="13">
        <v>2023</v>
      </c>
      <c r="J381" s="29"/>
      <c r="K381" s="29"/>
      <c r="L381" s="29"/>
      <c r="M381" s="29"/>
      <c r="N381" s="29"/>
      <c r="O381" s="29"/>
      <c r="P381" s="29"/>
      <c r="Q381" s="29"/>
      <c r="R381" s="13" t="s">
        <v>802</v>
      </c>
      <c r="S381" s="13" t="s">
        <v>52</v>
      </c>
      <c r="T381" s="13"/>
      <c r="U381" s="13"/>
    </row>
    <row r="382" spans="1:21" ht="326.25" thickBot="1" x14ac:dyDescent="0.3">
      <c r="A382" s="26">
        <f t="shared" si="10"/>
        <v>142</v>
      </c>
      <c r="B382" s="26">
        <f t="shared" si="11"/>
        <v>142</v>
      </c>
      <c r="C382" s="14">
        <v>1803</v>
      </c>
      <c r="D382" s="14" t="s">
        <v>1328</v>
      </c>
      <c r="E382" s="15">
        <v>2</v>
      </c>
      <c r="F382" s="16" t="s">
        <v>415</v>
      </c>
      <c r="G382" s="34" t="s">
        <v>537</v>
      </c>
      <c r="H382" s="16">
        <v>2017</v>
      </c>
      <c r="I382" s="16">
        <v>2023</v>
      </c>
      <c r="J382" s="27">
        <v>9816089</v>
      </c>
      <c r="K382" s="27">
        <v>4816088</v>
      </c>
      <c r="L382" s="27">
        <v>49.06</v>
      </c>
      <c r="M382" s="27">
        <v>426379</v>
      </c>
      <c r="N382" s="27">
        <v>1227240</v>
      </c>
      <c r="O382" s="27">
        <v>1527240</v>
      </c>
      <c r="P382" s="27">
        <v>1629230</v>
      </c>
      <c r="Q382" s="27"/>
      <c r="R382" s="16" t="s">
        <v>15</v>
      </c>
      <c r="S382" s="16" t="s">
        <v>52</v>
      </c>
      <c r="T382" s="16" t="s">
        <v>1342</v>
      </c>
      <c r="U382" s="16" t="s">
        <v>1343</v>
      </c>
    </row>
    <row r="383" spans="1:21" ht="273.75" hidden="1" thickBot="1" x14ac:dyDescent="0.3">
      <c r="A383" s="26" t="str">
        <f t="shared" si="10"/>
        <v/>
      </c>
      <c r="B383" s="26">
        <f t="shared" si="11"/>
        <v>142</v>
      </c>
      <c r="C383" s="17">
        <v>1803.3058000000001</v>
      </c>
      <c r="D383" s="17" t="s">
        <v>1329</v>
      </c>
      <c r="E383" s="15">
        <v>22</v>
      </c>
      <c r="F383" s="18" t="s">
        <v>415</v>
      </c>
      <c r="G383" s="18" t="s">
        <v>537</v>
      </c>
      <c r="H383" s="18">
        <v>2017</v>
      </c>
      <c r="I383" s="18">
        <v>2023</v>
      </c>
      <c r="J383" s="30">
        <v>9118369</v>
      </c>
      <c r="K383" s="30">
        <v>4118369</v>
      </c>
      <c r="L383" s="30">
        <v>45.17</v>
      </c>
      <c r="M383" s="30">
        <v>410379</v>
      </c>
      <c r="N383" s="30">
        <v>1000000</v>
      </c>
      <c r="O383" s="30">
        <v>1300000</v>
      </c>
      <c r="P383" s="30">
        <v>1401990</v>
      </c>
      <c r="Q383" s="30"/>
      <c r="R383" s="18" t="s">
        <v>15</v>
      </c>
      <c r="S383" s="18" t="s">
        <v>52</v>
      </c>
      <c r="T383" s="18" t="s">
        <v>1344</v>
      </c>
      <c r="U383" s="18" t="s">
        <v>1345</v>
      </c>
    </row>
    <row r="384" spans="1:21" ht="273.75" hidden="1" thickBot="1" x14ac:dyDescent="0.3">
      <c r="A384" s="26" t="str">
        <f t="shared" si="10"/>
        <v/>
      </c>
      <c r="B384" s="26">
        <f t="shared" si="11"/>
        <v>142</v>
      </c>
      <c r="C384" s="17">
        <v>1803.3036999999999</v>
      </c>
      <c r="D384" s="17" t="s">
        <v>1330</v>
      </c>
      <c r="E384" s="15">
        <v>22</v>
      </c>
      <c r="F384" s="18" t="s">
        <v>415</v>
      </c>
      <c r="G384" s="18" t="s">
        <v>537</v>
      </c>
      <c r="H384" s="18">
        <v>2017</v>
      </c>
      <c r="I384" s="18">
        <v>2023</v>
      </c>
      <c r="J384" s="30">
        <v>9118369.8699999992</v>
      </c>
      <c r="K384" s="30">
        <v>4118369.87</v>
      </c>
      <c r="L384" s="30">
        <v>45.17</v>
      </c>
      <c r="M384" s="30">
        <v>410379</v>
      </c>
      <c r="N384" s="30">
        <v>1000000</v>
      </c>
      <c r="O384" s="30">
        <v>1300000</v>
      </c>
      <c r="P384" s="30">
        <v>1401990</v>
      </c>
      <c r="Q384" s="30"/>
      <c r="R384" s="18" t="s">
        <v>15</v>
      </c>
      <c r="S384" s="18" t="s">
        <v>52</v>
      </c>
      <c r="T384" s="18" t="s">
        <v>1344</v>
      </c>
      <c r="U384" s="18" t="s">
        <v>1345</v>
      </c>
    </row>
    <row r="385" spans="1:21" ht="179.25" hidden="1" thickBot="1" x14ac:dyDescent="0.3">
      <c r="A385" s="26" t="str">
        <f t="shared" si="10"/>
        <v/>
      </c>
      <c r="B385" s="26">
        <f t="shared" si="11"/>
        <v>142</v>
      </c>
      <c r="C385" s="17">
        <v>1803.3036</v>
      </c>
      <c r="D385" s="17" t="s">
        <v>1147</v>
      </c>
      <c r="E385" s="15">
        <v>22</v>
      </c>
      <c r="F385" s="18" t="s">
        <v>415</v>
      </c>
      <c r="G385" s="18" t="s">
        <v>537</v>
      </c>
      <c r="H385" s="18">
        <v>2017</v>
      </c>
      <c r="I385" s="18">
        <v>2022</v>
      </c>
      <c r="J385" s="30">
        <v>6117647</v>
      </c>
      <c r="K385" s="30">
        <v>917647</v>
      </c>
      <c r="L385" s="30">
        <v>15</v>
      </c>
      <c r="M385" s="30">
        <v>410379</v>
      </c>
      <c r="N385" s="30">
        <v>349621</v>
      </c>
      <c r="O385" s="30">
        <v>151647</v>
      </c>
      <c r="P385" s="30"/>
      <c r="Q385" s="30"/>
      <c r="R385" s="18" t="s">
        <v>15</v>
      </c>
      <c r="S385" s="18" t="s">
        <v>52</v>
      </c>
      <c r="T385" s="18" t="s">
        <v>1346</v>
      </c>
      <c r="U385" s="18" t="s">
        <v>1347</v>
      </c>
    </row>
    <row r="386" spans="1:21" ht="53.25" hidden="1" thickBot="1" x14ac:dyDescent="0.3">
      <c r="A386" s="26" t="str">
        <f t="shared" si="10"/>
        <v/>
      </c>
      <c r="B386" s="26">
        <f t="shared" si="11"/>
        <v>142</v>
      </c>
      <c r="C386" s="17">
        <v>1803.2901999999999</v>
      </c>
      <c r="D386" s="22">
        <v>43600.661111111112</v>
      </c>
      <c r="E386" s="15">
        <v>22</v>
      </c>
      <c r="F386" s="18" t="s">
        <v>415</v>
      </c>
      <c r="G386" s="18" t="s">
        <v>537</v>
      </c>
      <c r="H386" s="18">
        <v>2017</v>
      </c>
      <c r="I386" s="18">
        <v>2022</v>
      </c>
      <c r="J386" s="30">
        <v>6117647</v>
      </c>
      <c r="K386" s="30">
        <v>917647</v>
      </c>
      <c r="L386" s="30">
        <v>15</v>
      </c>
      <c r="M386" s="30">
        <v>155084</v>
      </c>
      <c r="N386" s="30">
        <v>349621</v>
      </c>
      <c r="O386" s="30">
        <v>137647</v>
      </c>
      <c r="P386" s="30"/>
      <c r="Q386" s="30"/>
      <c r="R386" s="18" t="s">
        <v>15</v>
      </c>
      <c r="S386" s="18" t="s">
        <v>52</v>
      </c>
      <c r="T386" s="18" t="s">
        <v>692</v>
      </c>
      <c r="U386" s="18"/>
    </row>
    <row r="387" spans="1:21" ht="158.25" thickBot="1" x14ac:dyDescent="0.3">
      <c r="A387" s="26">
        <f t="shared" si="10"/>
        <v>143</v>
      </c>
      <c r="B387" s="26">
        <f t="shared" si="11"/>
        <v>143</v>
      </c>
      <c r="C387" s="14">
        <v>1798</v>
      </c>
      <c r="D387" s="14" t="s">
        <v>1331</v>
      </c>
      <c r="E387" s="15">
        <v>2</v>
      </c>
      <c r="F387" s="16" t="s">
        <v>464</v>
      </c>
      <c r="G387" s="34" t="s">
        <v>478</v>
      </c>
      <c r="H387" s="16">
        <v>2016</v>
      </c>
      <c r="I387" s="16">
        <v>2023</v>
      </c>
      <c r="J387" s="27">
        <v>3000000</v>
      </c>
      <c r="K387" s="27">
        <v>450000</v>
      </c>
      <c r="L387" s="27">
        <v>15</v>
      </c>
      <c r="M387" s="27">
        <v>74245</v>
      </c>
      <c r="N387" s="27">
        <v>165640</v>
      </c>
      <c r="O387" s="27">
        <v>152250</v>
      </c>
      <c r="P387" s="27">
        <v>57865</v>
      </c>
      <c r="Q387" s="27"/>
      <c r="R387" s="16" t="s">
        <v>15</v>
      </c>
      <c r="S387" s="16" t="s">
        <v>52</v>
      </c>
      <c r="T387" s="16" t="s">
        <v>1348</v>
      </c>
      <c r="U387" s="16" t="s">
        <v>1349</v>
      </c>
    </row>
    <row r="388" spans="1:21" ht="126.75" hidden="1" thickBot="1" x14ac:dyDescent="0.3">
      <c r="A388" s="26" t="str">
        <f t="shared" ref="A388:A451" si="12">IF((B388&gt;B387),B388,"")</f>
        <v/>
      </c>
      <c r="B388" s="26">
        <f t="shared" ref="B388:B451" si="13">IF(AND(E388&gt;0, E388&lt;4),B387+1,B387)</f>
        <v>143</v>
      </c>
      <c r="C388" s="17">
        <v>1798.3046999999999</v>
      </c>
      <c r="D388" s="17" t="s">
        <v>1148</v>
      </c>
      <c r="E388" s="15">
        <v>22</v>
      </c>
      <c r="F388" s="18" t="s">
        <v>464</v>
      </c>
      <c r="G388" s="18" t="s">
        <v>478</v>
      </c>
      <c r="H388" s="18">
        <v>2016</v>
      </c>
      <c r="I388" s="18">
        <v>2023</v>
      </c>
      <c r="J388" s="30">
        <v>3000000</v>
      </c>
      <c r="K388" s="30">
        <v>450000</v>
      </c>
      <c r="L388" s="30">
        <v>15</v>
      </c>
      <c r="M388" s="30">
        <v>174245</v>
      </c>
      <c r="N388" s="30">
        <v>65640</v>
      </c>
      <c r="O388" s="30">
        <v>152250</v>
      </c>
      <c r="P388" s="30">
        <v>57865</v>
      </c>
      <c r="Q388" s="30"/>
      <c r="R388" s="18" t="s">
        <v>15</v>
      </c>
      <c r="S388" s="18" t="s">
        <v>52</v>
      </c>
      <c r="T388" s="18" t="s">
        <v>1348</v>
      </c>
      <c r="U388" s="18" t="s">
        <v>1349</v>
      </c>
    </row>
    <row r="389" spans="1:21" ht="53.25" hidden="1" thickBot="1" x14ac:dyDescent="0.3">
      <c r="A389" s="26" t="str">
        <f t="shared" si="12"/>
        <v/>
      </c>
      <c r="B389" s="26">
        <f t="shared" si="13"/>
        <v>143</v>
      </c>
      <c r="C389" s="17">
        <v>1798.2904000000001</v>
      </c>
      <c r="D389" s="17" t="s">
        <v>690</v>
      </c>
      <c r="E389" s="15">
        <v>22</v>
      </c>
      <c r="F389" s="18" t="s">
        <v>464</v>
      </c>
      <c r="G389" s="18" t="s">
        <v>478</v>
      </c>
      <c r="H389" s="18">
        <v>2016</v>
      </c>
      <c r="I389" s="18">
        <v>2022</v>
      </c>
      <c r="J389" s="30">
        <v>3000000</v>
      </c>
      <c r="K389" s="30">
        <v>415000</v>
      </c>
      <c r="L389" s="30">
        <v>13.83</v>
      </c>
      <c r="M389" s="30">
        <v>53950</v>
      </c>
      <c r="N389" s="30">
        <v>178505</v>
      </c>
      <c r="O389" s="30">
        <v>62250</v>
      </c>
      <c r="P389" s="30"/>
      <c r="Q389" s="30"/>
      <c r="R389" s="18" t="s">
        <v>15</v>
      </c>
      <c r="S389" s="18" t="s">
        <v>52</v>
      </c>
      <c r="T389" s="18" t="s">
        <v>691</v>
      </c>
      <c r="U389" s="18"/>
    </row>
    <row r="390" spans="1:21" ht="105.75" hidden="1" thickBot="1" x14ac:dyDescent="0.3">
      <c r="A390" s="26" t="str">
        <f t="shared" si="12"/>
        <v/>
      </c>
      <c r="B390" s="26">
        <f t="shared" si="13"/>
        <v>143</v>
      </c>
      <c r="C390" s="14">
        <v>2312.2312000000002</v>
      </c>
      <c r="D390" s="14" t="s">
        <v>1149</v>
      </c>
      <c r="E390" s="15">
        <v>4</v>
      </c>
      <c r="F390" s="19" t="s">
        <v>487</v>
      </c>
      <c r="G390" s="19" t="s">
        <v>487</v>
      </c>
      <c r="H390" s="19">
        <v>2018</v>
      </c>
      <c r="I390" s="19">
        <v>2022</v>
      </c>
      <c r="J390" s="31">
        <v>300000</v>
      </c>
      <c r="K390" s="31">
        <v>300000</v>
      </c>
      <c r="L390" s="31">
        <v>100</v>
      </c>
      <c r="M390" s="31">
        <v>100000</v>
      </c>
      <c r="N390" s="31">
        <v>100000</v>
      </c>
      <c r="O390" s="31">
        <v>100000</v>
      </c>
      <c r="P390" s="31"/>
      <c r="Q390" s="31"/>
      <c r="R390" s="19" t="s">
        <v>433</v>
      </c>
      <c r="S390" s="19" t="s">
        <v>52</v>
      </c>
      <c r="T390" s="19"/>
      <c r="U390" s="19"/>
    </row>
    <row r="391" spans="1:21" ht="32.25" thickBot="1" x14ac:dyDescent="0.3">
      <c r="A391" s="26">
        <f t="shared" si="12"/>
        <v>144</v>
      </c>
      <c r="B391" s="26">
        <f t="shared" si="13"/>
        <v>144</v>
      </c>
      <c r="C391" s="21">
        <v>2075</v>
      </c>
      <c r="D391" s="21" t="s">
        <v>531</v>
      </c>
      <c r="E391" s="13">
        <v>3</v>
      </c>
      <c r="F391" s="13" t="s">
        <v>463</v>
      </c>
      <c r="G391" s="36" t="s">
        <v>477</v>
      </c>
      <c r="H391" s="13">
        <v>2018</v>
      </c>
      <c r="I391" s="13">
        <v>2020</v>
      </c>
      <c r="J391" s="29">
        <v>86255</v>
      </c>
      <c r="K391" s="29">
        <v>21564</v>
      </c>
      <c r="L391" s="29">
        <v>25</v>
      </c>
      <c r="M391" s="29"/>
      <c r="N391" s="29"/>
      <c r="O391" s="29"/>
      <c r="P391" s="29"/>
      <c r="Q391" s="29"/>
      <c r="R391" s="13" t="s">
        <v>15</v>
      </c>
      <c r="S391" s="13" t="s">
        <v>52</v>
      </c>
      <c r="T391" s="13" t="s">
        <v>532</v>
      </c>
      <c r="U391" s="13"/>
    </row>
    <row r="392" spans="1:21" ht="105.75" thickBot="1" x14ac:dyDescent="0.3">
      <c r="A392" s="26">
        <f t="shared" si="12"/>
        <v>145</v>
      </c>
      <c r="B392" s="26">
        <f t="shared" si="13"/>
        <v>145</v>
      </c>
      <c r="C392" s="14">
        <v>1580</v>
      </c>
      <c r="D392" s="14" t="s">
        <v>1150</v>
      </c>
      <c r="E392" s="15">
        <v>2</v>
      </c>
      <c r="F392" s="16" t="s">
        <v>804</v>
      </c>
      <c r="G392" s="34" t="s">
        <v>817</v>
      </c>
      <c r="H392" s="16">
        <v>2015</v>
      </c>
      <c r="I392" s="16">
        <v>2024</v>
      </c>
      <c r="J392" s="27">
        <v>2134003.54</v>
      </c>
      <c r="K392" s="27">
        <v>2134003.54</v>
      </c>
      <c r="L392" s="27">
        <v>100</v>
      </c>
      <c r="M392" s="27">
        <v>261380</v>
      </c>
      <c r="N392" s="27">
        <v>500000</v>
      </c>
      <c r="O392" s="27">
        <v>250000</v>
      </c>
      <c r="P392" s="27">
        <v>250000</v>
      </c>
      <c r="Q392" s="27">
        <v>250000</v>
      </c>
      <c r="R392" s="16" t="s">
        <v>433</v>
      </c>
      <c r="S392" s="16"/>
      <c r="T392" s="16" t="s">
        <v>1151</v>
      </c>
      <c r="U392" s="16" t="s">
        <v>1152</v>
      </c>
    </row>
    <row r="393" spans="1:21" ht="63.75" hidden="1" thickBot="1" x14ac:dyDescent="0.3">
      <c r="A393" s="26" t="str">
        <f t="shared" si="12"/>
        <v/>
      </c>
      <c r="B393" s="26">
        <f t="shared" si="13"/>
        <v>145</v>
      </c>
      <c r="C393" s="17">
        <v>1580.2874999999999</v>
      </c>
      <c r="D393" s="17" t="s">
        <v>803</v>
      </c>
      <c r="E393" s="15">
        <v>22</v>
      </c>
      <c r="F393" s="18" t="s">
        <v>804</v>
      </c>
      <c r="G393" s="18" t="s">
        <v>817</v>
      </c>
      <c r="H393" s="18">
        <v>2015</v>
      </c>
      <c r="I393" s="18">
        <v>2022</v>
      </c>
      <c r="J393" s="30">
        <v>1413982.27</v>
      </c>
      <c r="K393" s="30">
        <v>1413982.27</v>
      </c>
      <c r="L393" s="30">
        <v>100</v>
      </c>
      <c r="M393" s="30">
        <v>553572</v>
      </c>
      <c r="N393" s="30">
        <v>100000</v>
      </c>
      <c r="O393" s="30">
        <v>100000</v>
      </c>
      <c r="P393" s="30"/>
      <c r="Q393" s="30"/>
      <c r="R393" s="18" t="s">
        <v>433</v>
      </c>
      <c r="S393" s="18"/>
      <c r="T393" s="18"/>
      <c r="U393" s="18"/>
    </row>
    <row r="394" spans="1:21" ht="105.75" hidden="1" thickBot="1" x14ac:dyDescent="0.3">
      <c r="A394" s="26" t="str">
        <f t="shared" si="12"/>
        <v/>
      </c>
      <c r="B394" s="26">
        <f t="shared" si="13"/>
        <v>145</v>
      </c>
      <c r="C394" s="14">
        <v>960.96</v>
      </c>
      <c r="D394" s="14" t="s">
        <v>1153</v>
      </c>
      <c r="E394" s="15">
        <v>4</v>
      </c>
      <c r="F394" s="19" t="s">
        <v>519</v>
      </c>
      <c r="G394" s="19" t="s">
        <v>519</v>
      </c>
      <c r="H394" s="19">
        <v>2015</v>
      </c>
      <c r="I394" s="19">
        <v>2020</v>
      </c>
      <c r="J394" s="31">
        <v>126843.64</v>
      </c>
      <c r="K394" s="31">
        <v>126843.64</v>
      </c>
      <c r="L394" s="31">
        <v>100</v>
      </c>
      <c r="M394" s="31">
        <v>89438</v>
      </c>
      <c r="N394" s="31"/>
      <c r="O394" s="31"/>
      <c r="P394" s="31"/>
      <c r="Q394" s="31"/>
      <c r="R394" s="19" t="s">
        <v>433</v>
      </c>
      <c r="S394" s="19" t="s">
        <v>52</v>
      </c>
      <c r="T394" s="19" t="s">
        <v>465</v>
      </c>
      <c r="U394" s="19"/>
    </row>
    <row r="395" spans="1:21" ht="74.25" thickBot="1" x14ac:dyDescent="0.3">
      <c r="A395" s="26">
        <f t="shared" si="12"/>
        <v>146</v>
      </c>
      <c r="B395" s="26">
        <f t="shared" si="13"/>
        <v>146</v>
      </c>
      <c r="C395" s="14">
        <v>457</v>
      </c>
      <c r="D395" s="14" t="s">
        <v>1154</v>
      </c>
      <c r="E395" s="15">
        <v>2</v>
      </c>
      <c r="F395" s="16" t="s">
        <v>185</v>
      </c>
      <c r="G395" s="34" t="s">
        <v>389</v>
      </c>
      <c r="H395" s="16">
        <v>2018</v>
      </c>
      <c r="I395" s="16">
        <v>2024</v>
      </c>
      <c r="J395" s="27">
        <v>630000</v>
      </c>
      <c r="K395" s="27">
        <v>630000</v>
      </c>
      <c r="L395" s="27">
        <v>100</v>
      </c>
      <c r="M395" s="27"/>
      <c r="N395" s="27">
        <v>150000</v>
      </c>
      <c r="O395" s="27">
        <v>150000</v>
      </c>
      <c r="P395" s="27">
        <v>150000</v>
      </c>
      <c r="Q395" s="27">
        <v>150000</v>
      </c>
      <c r="R395" s="16" t="s">
        <v>433</v>
      </c>
      <c r="S395" s="16" t="s">
        <v>52</v>
      </c>
      <c r="T395" s="16" t="s">
        <v>1155</v>
      </c>
      <c r="U395" s="16" t="s">
        <v>1156</v>
      </c>
    </row>
    <row r="396" spans="1:21" ht="53.25" hidden="1" thickBot="1" x14ac:dyDescent="0.3">
      <c r="A396" s="26" t="str">
        <f t="shared" si="12"/>
        <v/>
      </c>
      <c r="B396" s="26">
        <f t="shared" si="13"/>
        <v>146</v>
      </c>
      <c r="C396" s="17">
        <v>457.2876</v>
      </c>
      <c r="D396" s="17" t="s">
        <v>693</v>
      </c>
      <c r="E396" s="15">
        <v>22</v>
      </c>
      <c r="F396" s="18" t="s">
        <v>185</v>
      </c>
      <c r="G396" s="37" t="s">
        <v>389</v>
      </c>
      <c r="H396" s="18">
        <v>2018</v>
      </c>
      <c r="I396" s="18">
        <v>2023</v>
      </c>
      <c r="J396" s="30">
        <v>432068</v>
      </c>
      <c r="K396" s="30">
        <v>432068</v>
      </c>
      <c r="L396" s="30">
        <v>100</v>
      </c>
      <c r="M396" s="30">
        <v>100000</v>
      </c>
      <c r="N396" s="30">
        <v>100000</v>
      </c>
      <c r="O396" s="30">
        <v>100000</v>
      </c>
      <c r="P396" s="30">
        <v>100000</v>
      </c>
      <c r="Q396" s="30"/>
      <c r="R396" s="18" t="s">
        <v>433</v>
      </c>
      <c r="S396" s="18" t="s">
        <v>52</v>
      </c>
      <c r="T396" s="18" t="s">
        <v>466</v>
      </c>
      <c r="U396" s="18"/>
    </row>
    <row r="397" spans="1:21" ht="63.75" thickBot="1" x14ac:dyDescent="0.3">
      <c r="A397" s="26">
        <f t="shared" si="12"/>
        <v>147</v>
      </c>
      <c r="B397" s="26">
        <f t="shared" si="13"/>
        <v>147</v>
      </c>
      <c r="C397" s="14">
        <v>456</v>
      </c>
      <c r="D397" s="14" t="s">
        <v>1157</v>
      </c>
      <c r="E397" s="15">
        <v>2</v>
      </c>
      <c r="F397" s="16" t="s">
        <v>1158</v>
      </c>
      <c r="G397" s="34" t="s">
        <v>1296</v>
      </c>
      <c r="H397" s="16">
        <v>2016</v>
      </c>
      <c r="I397" s="16">
        <v>2023</v>
      </c>
      <c r="J397" s="27">
        <v>854837.9</v>
      </c>
      <c r="K397" s="27">
        <v>854837.9</v>
      </c>
      <c r="L397" s="27">
        <v>100</v>
      </c>
      <c r="M397" s="27"/>
      <c r="N397" s="27">
        <v>250000</v>
      </c>
      <c r="O397" s="27">
        <v>250000</v>
      </c>
      <c r="P397" s="27">
        <v>250000</v>
      </c>
      <c r="Q397" s="27"/>
      <c r="R397" s="16" t="s">
        <v>433</v>
      </c>
      <c r="S397" s="16" t="s">
        <v>52</v>
      </c>
      <c r="T397" s="16" t="s">
        <v>1159</v>
      </c>
      <c r="U397" s="16" t="s">
        <v>1160</v>
      </c>
    </row>
    <row r="398" spans="1:21" ht="95.25" hidden="1" thickBot="1" x14ac:dyDescent="0.3">
      <c r="A398" s="26" t="str">
        <f t="shared" si="12"/>
        <v/>
      </c>
      <c r="B398" s="26">
        <f t="shared" si="13"/>
        <v>147</v>
      </c>
      <c r="C398" s="17">
        <v>456.28769999999997</v>
      </c>
      <c r="D398" s="17" t="s">
        <v>694</v>
      </c>
      <c r="E398" s="15">
        <v>22</v>
      </c>
      <c r="F398" s="18" t="s">
        <v>417</v>
      </c>
      <c r="G398" s="37" t="s">
        <v>1296</v>
      </c>
      <c r="H398" s="18">
        <v>2016</v>
      </c>
      <c r="I398" s="18">
        <v>2021</v>
      </c>
      <c r="J398" s="30">
        <v>584837.9</v>
      </c>
      <c r="K398" s="30">
        <v>584837.9</v>
      </c>
      <c r="L398" s="30">
        <v>100</v>
      </c>
      <c r="M398" s="30">
        <v>180000</v>
      </c>
      <c r="N398" s="30">
        <v>300000</v>
      </c>
      <c r="O398" s="30"/>
      <c r="P398" s="30"/>
      <c r="Q398" s="30"/>
      <c r="R398" s="18" t="s">
        <v>433</v>
      </c>
      <c r="S398" s="18" t="s">
        <v>52</v>
      </c>
      <c r="T398" s="18"/>
      <c r="U398" s="18"/>
    </row>
    <row r="399" spans="1:21" ht="74.25" thickBot="1" x14ac:dyDescent="0.3">
      <c r="A399" s="26">
        <f t="shared" si="12"/>
        <v>148</v>
      </c>
      <c r="B399" s="26">
        <f t="shared" si="13"/>
        <v>148</v>
      </c>
      <c r="C399" s="14">
        <v>231</v>
      </c>
      <c r="D399" s="14" t="s">
        <v>1161</v>
      </c>
      <c r="E399" s="15">
        <v>2</v>
      </c>
      <c r="F399" s="16" t="s">
        <v>187</v>
      </c>
      <c r="G399" s="34" t="s">
        <v>391</v>
      </c>
      <c r="H399" s="16">
        <v>2007</v>
      </c>
      <c r="I399" s="16">
        <v>2020</v>
      </c>
      <c r="J399" s="27">
        <v>2582611.4700000002</v>
      </c>
      <c r="K399" s="27">
        <v>2582611.4700000002</v>
      </c>
      <c r="L399" s="27">
        <v>100</v>
      </c>
      <c r="M399" s="27">
        <v>1725311</v>
      </c>
      <c r="N399" s="27"/>
      <c r="O399" s="27"/>
      <c r="P399" s="27"/>
      <c r="Q399" s="27"/>
      <c r="R399" s="16" t="s">
        <v>433</v>
      </c>
      <c r="S399" s="16" t="s">
        <v>52</v>
      </c>
      <c r="T399" s="16" t="s">
        <v>1162</v>
      </c>
      <c r="U399" s="16" t="s">
        <v>1163</v>
      </c>
    </row>
    <row r="400" spans="1:21" ht="63.75" hidden="1" thickBot="1" x14ac:dyDescent="0.3">
      <c r="A400" s="26" t="str">
        <f t="shared" si="12"/>
        <v/>
      </c>
      <c r="B400" s="26">
        <f t="shared" si="13"/>
        <v>148</v>
      </c>
      <c r="C400" s="17">
        <v>231.2878</v>
      </c>
      <c r="D400" s="17" t="s">
        <v>760</v>
      </c>
      <c r="E400" s="15">
        <v>22</v>
      </c>
      <c r="F400" s="18" t="s">
        <v>187</v>
      </c>
      <c r="G400" s="18" t="s">
        <v>391</v>
      </c>
      <c r="H400" s="18">
        <v>2007</v>
      </c>
      <c r="I400" s="18">
        <v>2020</v>
      </c>
      <c r="J400" s="30">
        <v>3319020.47</v>
      </c>
      <c r="K400" s="30">
        <v>3319020.47</v>
      </c>
      <c r="L400" s="30">
        <v>100</v>
      </c>
      <c r="M400" s="30">
        <v>1790000</v>
      </c>
      <c r="N400" s="30"/>
      <c r="O400" s="30"/>
      <c r="P400" s="30"/>
      <c r="Q400" s="30"/>
      <c r="R400" s="18" t="s">
        <v>433</v>
      </c>
      <c r="S400" s="18" t="s">
        <v>52</v>
      </c>
      <c r="T400" s="18" t="s">
        <v>761</v>
      </c>
      <c r="U400" s="18"/>
    </row>
    <row r="401" spans="1:21" ht="409.6" thickBot="1" x14ac:dyDescent="0.3">
      <c r="A401" s="26">
        <f t="shared" si="12"/>
        <v>149</v>
      </c>
      <c r="B401" s="26">
        <f t="shared" si="13"/>
        <v>149</v>
      </c>
      <c r="C401" s="14">
        <v>1962</v>
      </c>
      <c r="D401" s="14" t="s">
        <v>1164</v>
      </c>
      <c r="E401" s="15">
        <v>2</v>
      </c>
      <c r="F401" s="16" t="s">
        <v>762</v>
      </c>
      <c r="G401" s="34" t="s">
        <v>773</v>
      </c>
      <c r="H401" s="16">
        <v>2016</v>
      </c>
      <c r="I401" s="16">
        <v>2020</v>
      </c>
      <c r="J401" s="27">
        <v>722157</v>
      </c>
      <c r="K401" s="27">
        <v>635835</v>
      </c>
      <c r="L401" s="27">
        <v>88.05</v>
      </c>
      <c r="M401" s="27"/>
      <c r="N401" s="27"/>
      <c r="O401" s="27"/>
      <c r="P401" s="27"/>
      <c r="Q401" s="27"/>
      <c r="R401" s="16" t="s">
        <v>15</v>
      </c>
      <c r="S401" s="16" t="s">
        <v>52</v>
      </c>
      <c r="T401" s="16" t="s">
        <v>1350</v>
      </c>
      <c r="U401" s="16" t="s">
        <v>1351</v>
      </c>
    </row>
    <row r="402" spans="1:21" ht="126.75" thickBot="1" x14ac:dyDescent="0.3">
      <c r="A402" s="26">
        <f t="shared" si="12"/>
        <v>150</v>
      </c>
      <c r="B402" s="26">
        <f t="shared" si="13"/>
        <v>150</v>
      </c>
      <c r="C402" s="14">
        <v>220</v>
      </c>
      <c r="D402" s="14" t="s">
        <v>1165</v>
      </c>
      <c r="E402" s="15">
        <v>2</v>
      </c>
      <c r="F402" s="16" t="s">
        <v>553</v>
      </c>
      <c r="G402" s="34" t="s">
        <v>558</v>
      </c>
      <c r="H402" s="16">
        <v>2008</v>
      </c>
      <c r="I402" s="16">
        <v>2024</v>
      </c>
      <c r="J402" s="27">
        <v>3805073.76</v>
      </c>
      <c r="K402" s="27">
        <v>3805073.76</v>
      </c>
      <c r="L402" s="27">
        <v>100</v>
      </c>
      <c r="M402" s="27">
        <v>419581</v>
      </c>
      <c r="N402" s="27">
        <v>319300</v>
      </c>
      <c r="O402" s="27">
        <v>250000</v>
      </c>
      <c r="P402" s="27">
        <v>495000</v>
      </c>
      <c r="Q402" s="27">
        <v>250000</v>
      </c>
      <c r="R402" s="16" t="s">
        <v>433</v>
      </c>
      <c r="S402" s="16" t="s">
        <v>52</v>
      </c>
      <c r="T402" s="16" t="s">
        <v>1264</v>
      </c>
      <c r="U402" s="16" t="s">
        <v>1265</v>
      </c>
    </row>
    <row r="403" spans="1:21" ht="32.25" hidden="1" thickBot="1" x14ac:dyDescent="0.3">
      <c r="A403" s="26" t="str">
        <f t="shared" si="12"/>
        <v/>
      </c>
      <c r="B403" s="26">
        <f t="shared" si="13"/>
        <v>150</v>
      </c>
      <c r="C403" s="17">
        <v>220.28790000000001</v>
      </c>
      <c r="D403" s="17" t="s">
        <v>763</v>
      </c>
      <c r="E403" s="15">
        <v>22</v>
      </c>
      <c r="F403" s="18" t="s">
        <v>553</v>
      </c>
      <c r="G403" s="18" t="s">
        <v>558</v>
      </c>
      <c r="H403" s="18">
        <v>2008</v>
      </c>
      <c r="I403" s="18">
        <v>2022</v>
      </c>
      <c r="J403" s="30">
        <v>3944848.09</v>
      </c>
      <c r="K403" s="30">
        <v>3944848.09</v>
      </c>
      <c r="L403" s="30">
        <v>100</v>
      </c>
      <c r="M403" s="30">
        <v>763445</v>
      </c>
      <c r="N403" s="30">
        <v>819300</v>
      </c>
      <c r="O403" s="30">
        <v>95000</v>
      </c>
      <c r="P403" s="30"/>
      <c r="Q403" s="30"/>
      <c r="R403" s="18" t="s">
        <v>433</v>
      </c>
      <c r="S403" s="18" t="s">
        <v>52</v>
      </c>
      <c r="T403" s="18"/>
      <c r="U403" s="18"/>
    </row>
    <row r="404" spans="1:21" ht="116.25" thickBot="1" x14ac:dyDescent="0.3">
      <c r="A404" s="26">
        <f t="shared" si="12"/>
        <v>151</v>
      </c>
      <c r="B404" s="26">
        <f t="shared" si="13"/>
        <v>151</v>
      </c>
      <c r="C404" s="14">
        <v>985</v>
      </c>
      <c r="D404" s="14" t="s">
        <v>1166</v>
      </c>
      <c r="E404" s="15">
        <v>2</v>
      </c>
      <c r="F404" s="16" t="s">
        <v>184</v>
      </c>
      <c r="G404" s="34" t="s">
        <v>388</v>
      </c>
      <c r="H404" s="16">
        <v>2016</v>
      </c>
      <c r="I404" s="16">
        <v>2020</v>
      </c>
      <c r="J404" s="27">
        <v>1200522.06</v>
      </c>
      <c r="K404" s="27">
        <v>1200522.06</v>
      </c>
      <c r="L404" s="27">
        <v>100</v>
      </c>
      <c r="M404" s="27"/>
      <c r="N404" s="27"/>
      <c r="O404" s="27"/>
      <c r="P404" s="27"/>
      <c r="Q404" s="27"/>
      <c r="R404" s="16" t="s">
        <v>433</v>
      </c>
      <c r="S404" s="16" t="s">
        <v>52</v>
      </c>
      <c r="T404" s="16" t="s">
        <v>1167</v>
      </c>
      <c r="U404" s="16" t="s">
        <v>1168</v>
      </c>
    </row>
    <row r="405" spans="1:21" ht="74.25" thickBot="1" x14ac:dyDescent="0.3">
      <c r="A405" s="26">
        <f t="shared" si="12"/>
        <v>152</v>
      </c>
      <c r="B405" s="26">
        <f t="shared" si="13"/>
        <v>152</v>
      </c>
      <c r="C405" s="14">
        <v>1898</v>
      </c>
      <c r="D405" s="14" t="s">
        <v>1169</v>
      </c>
      <c r="E405" s="15">
        <v>2</v>
      </c>
      <c r="F405" s="16" t="s">
        <v>1170</v>
      </c>
      <c r="G405" s="34" t="s">
        <v>1297</v>
      </c>
      <c r="H405" s="16">
        <v>2018</v>
      </c>
      <c r="I405" s="16">
        <v>2023</v>
      </c>
      <c r="J405" s="27">
        <v>791000</v>
      </c>
      <c r="K405" s="27">
        <v>791000</v>
      </c>
      <c r="L405" s="27">
        <v>100</v>
      </c>
      <c r="M405" s="27">
        <v>6500</v>
      </c>
      <c r="N405" s="27"/>
      <c r="O405" s="27">
        <v>392250</v>
      </c>
      <c r="P405" s="27">
        <v>392250</v>
      </c>
      <c r="Q405" s="27"/>
      <c r="R405" s="16" t="s">
        <v>433</v>
      </c>
      <c r="S405" s="16"/>
      <c r="T405" s="16" t="s">
        <v>1171</v>
      </c>
      <c r="U405" s="16" t="s">
        <v>1266</v>
      </c>
    </row>
    <row r="406" spans="1:21" ht="42.75" hidden="1" thickBot="1" x14ac:dyDescent="0.3">
      <c r="A406" s="26" t="str">
        <f t="shared" si="12"/>
        <v/>
      </c>
      <c r="B406" s="26">
        <f t="shared" si="13"/>
        <v>152</v>
      </c>
      <c r="C406" s="17">
        <v>1898.2889</v>
      </c>
      <c r="D406" s="17" t="s">
        <v>695</v>
      </c>
      <c r="E406" s="15">
        <v>22</v>
      </c>
      <c r="F406" s="18" t="s">
        <v>422</v>
      </c>
      <c r="G406" s="37" t="s">
        <v>1297</v>
      </c>
      <c r="H406" s="18">
        <v>2018</v>
      </c>
      <c r="I406" s="18">
        <v>2021</v>
      </c>
      <c r="J406" s="30">
        <v>784500</v>
      </c>
      <c r="K406" s="30">
        <v>784500</v>
      </c>
      <c r="L406" s="30">
        <v>100</v>
      </c>
      <c r="M406" s="30">
        <v>392250</v>
      </c>
      <c r="N406" s="30">
        <v>392250</v>
      </c>
      <c r="O406" s="30"/>
      <c r="P406" s="30"/>
      <c r="Q406" s="30"/>
      <c r="R406" s="18" t="s">
        <v>433</v>
      </c>
      <c r="S406" s="18"/>
      <c r="T406" s="18"/>
      <c r="U406" s="18"/>
    </row>
    <row r="407" spans="1:21" ht="53.25" thickBot="1" x14ac:dyDescent="0.3">
      <c r="A407" s="26">
        <f t="shared" si="12"/>
        <v>153</v>
      </c>
      <c r="B407" s="26">
        <f t="shared" si="13"/>
        <v>153</v>
      </c>
      <c r="C407" s="14">
        <v>975</v>
      </c>
      <c r="D407" s="14" t="s">
        <v>1172</v>
      </c>
      <c r="E407" s="15">
        <v>2</v>
      </c>
      <c r="F407" s="16" t="s">
        <v>1173</v>
      </c>
      <c r="G407" s="34" t="s">
        <v>1298</v>
      </c>
      <c r="H407" s="16">
        <v>2021</v>
      </c>
      <c r="I407" s="16">
        <v>2022</v>
      </c>
      <c r="J407" s="27">
        <v>656000</v>
      </c>
      <c r="K407" s="27">
        <v>656000</v>
      </c>
      <c r="L407" s="27">
        <v>100</v>
      </c>
      <c r="M407" s="27"/>
      <c r="N407" s="27">
        <v>150000</v>
      </c>
      <c r="O407" s="27">
        <v>506000</v>
      </c>
      <c r="P407" s="27"/>
      <c r="Q407" s="27"/>
      <c r="R407" s="16" t="s">
        <v>433</v>
      </c>
      <c r="S407" s="16"/>
      <c r="T407" s="16" t="s">
        <v>1174</v>
      </c>
      <c r="U407" s="16" t="s">
        <v>1175</v>
      </c>
    </row>
    <row r="408" spans="1:21" ht="42.75" hidden="1" thickBot="1" x14ac:dyDescent="0.3">
      <c r="A408" s="26" t="str">
        <f t="shared" si="12"/>
        <v/>
      </c>
      <c r="B408" s="26">
        <f t="shared" si="13"/>
        <v>153</v>
      </c>
      <c r="C408" s="17">
        <v>975.28899999999999</v>
      </c>
      <c r="D408" s="17" t="s">
        <v>696</v>
      </c>
      <c r="E408" s="15">
        <v>22</v>
      </c>
      <c r="F408" s="18" t="s">
        <v>405</v>
      </c>
      <c r="G408" s="37" t="s">
        <v>1298</v>
      </c>
      <c r="H408" s="18">
        <v>2020</v>
      </c>
      <c r="I408" s="18">
        <v>2020</v>
      </c>
      <c r="J408" s="30">
        <v>506000</v>
      </c>
      <c r="K408" s="30">
        <v>506000</v>
      </c>
      <c r="L408" s="30">
        <v>100</v>
      </c>
      <c r="M408" s="30">
        <v>506000</v>
      </c>
      <c r="N408" s="30"/>
      <c r="O408" s="30"/>
      <c r="P408" s="30"/>
      <c r="Q408" s="30"/>
      <c r="R408" s="18" t="s">
        <v>433</v>
      </c>
      <c r="S408" s="18"/>
      <c r="T408" s="18"/>
      <c r="U408" s="18"/>
    </row>
    <row r="409" spans="1:21" ht="42.75" thickBot="1" x14ac:dyDescent="0.3">
      <c r="A409" s="26">
        <f t="shared" si="12"/>
        <v>154</v>
      </c>
      <c r="B409" s="26">
        <f t="shared" si="13"/>
        <v>154</v>
      </c>
      <c r="C409" s="14">
        <v>228</v>
      </c>
      <c r="D409" s="14" t="s">
        <v>1176</v>
      </c>
      <c r="E409" s="15">
        <v>2</v>
      </c>
      <c r="F409" s="16" t="s">
        <v>186</v>
      </c>
      <c r="G409" s="34" t="s">
        <v>390</v>
      </c>
      <c r="H409" s="16">
        <v>2020</v>
      </c>
      <c r="I409" s="16">
        <v>2022</v>
      </c>
      <c r="J409" s="27">
        <v>400000</v>
      </c>
      <c r="K409" s="27">
        <v>400000</v>
      </c>
      <c r="L409" s="27">
        <v>100</v>
      </c>
      <c r="M409" s="27"/>
      <c r="N409" s="27">
        <v>200000</v>
      </c>
      <c r="O409" s="27">
        <v>200000</v>
      </c>
      <c r="P409" s="27"/>
      <c r="Q409" s="27"/>
      <c r="R409" s="16" t="s">
        <v>433</v>
      </c>
      <c r="S409" s="16" t="s">
        <v>52</v>
      </c>
      <c r="T409" s="16" t="s">
        <v>186</v>
      </c>
      <c r="U409" s="16" t="s">
        <v>1177</v>
      </c>
    </row>
    <row r="410" spans="1:21" ht="42.75" hidden="1" thickBot="1" x14ac:dyDescent="0.3">
      <c r="A410" s="26" t="str">
        <f t="shared" si="12"/>
        <v/>
      </c>
      <c r="B410" s="26">
        <f t="shared" si="13"/>
        <v>154</v>
      </c>
      <c r="C410" s="17">
        <v>228.28909999999999</v>
      </c>
      <c r="D410" s="17" t="s">
        <v>697</v>
      </c>
      <c r="E410" s="15">
        <v>22</v>
      </c>
      <c r="F410" s="18" t="s">
        <v>186</v>
      </c>
      <c r="G410" s="18" t="s">
        <v>390</v>
      </c>
      <c r="H410" s="18">
        <v>2020</v>
      </c>
      <c r="I410" s="18">
        <v>2021</v>
      </c>
      <c r="J410" s="30">
        <v>400000</v>
      </c>
      <c r="K410" s="30">
        <v>400000</v>
      </c>
      <c r="L410" s="30">
        <v>100</v>
      </c>
      <c r="M410" s="30">
        <v>200000</v>
      </c>
      <c r="N410" s="30">
        <v>200000</v>
      </c>
      <c r="O410" s="30"/>
      <c r="P410" s="30"/>
      <c r="Q410" s="30"/>
      <c r="R410" s="18" t="s">
        <v>433</v>
      </c>
      <c r="S410" s="18" t="s">
        <v>52</v>
      </c>
      <c r="T410" s="18"/>
      <c r="U410" s="18"/>
    </row>
    <row r="411" spans="1:21" ht="32.25" thickBot="1" x14ac:dyDescent="0.3">
      <c r="A411" s="26">
        <f t="shared" si="12"/>
        <v>155</v>
      </c>
      <c r="B411" s="26">
        <f t="shared" si="13"/>
        <v>155</v>
      </c>
      <c r="C411" s="14">
        <v>229</v>
      </c>
      <c r="D411" s="14" t="s">
        <v>1178</v>
      </c>
      <c r="E411" s="15">
        <v>2</v>
      </c>
      <c r="F411" s="16" t="s">
        <v>1179</v>
      </c>
      <c r="G411" s="34" t="s">
        <v>1299</v>
      </c>
      <c r="H411" s="16">
        <v>2012</v>
      </c>
      <c r="I411" s="16">
        <v>2021</v>
      </c>
      <c r="J411" s="27">
        <v>314129.86</v>
      </c>
      <c r="K411" s="27">
        <v>314129.86</v>
      </c>
      <c r="L411" s="27">
        <v>100</v>
      </c>
      <c r="M411" s="27"/>
      <c r="N411" s="27">
        <v>160000</v>
      </c>
      <c r="O411" s="27"/>
      <c r="P411" s="27"/>
      <c r="Q411" s="27"/>
      <c r="R411" s="16" t="s">
        <v>433</v>
      </c>
      <c r="S411" s="16" t="s">
        <v>52</v>
      </c>
      <c r="T411" s="16" t="s">
        <v>1179</v>
      </c>
      <c r="U411" s="16" t="s">
        <v>1180</v>
      </c>
    </row>
    <row r="412" spans="1:21" ht="42.75" hidden="1" thickBot="1" x14ac:dyDescent="0.3">
      <c r="A412" s="26" t="str">
        <f t="shared" si="12"/>
        <v/>
      </c>
      <c r="B412" s="26">
        <f t="shared" si="13"/>
        <v>155</v>
      </c>
      <c r="C412" s="17">
        <v>229.28919999999999</v>
      </c>
      <c r="D412" s="17" t="s">
        <v>698</v>
      </c>
      <c r="E412" s="15">
        <v>22</v>
      </c>
      <c r="F412" s="18" t="s">
        <v>699</v>
      </c>
      <c r="G412" s="37" t="s">
        <v>1299</v>
      </c>
      <c r="H412" s="18">
        <v>2012</v>
      </c>
      <c r="I412" s="18">
        <v>2020</v>
      </c>
      <c r="J412" s="30">
        <v>314129.86</v>
      </c>
      <c r="K412" s="30">
        <v>314129.86</v>
      </c>
      <c r="L412" s="30">
        <v>100</v>
      </c>
      <c r="M412" s="30">
        <v>160000</v>
      </c>
      <c r="N412" s="30"/>
      <c r="O412" s="30"/>
      <c r="P412" s="30"/>
      <c r="Q412" s="30"/>
      <c r="R412" s="18" t="s">
        <v>433</v>
      </c>
      <c r="S412" s="18" t="s">
        <v>52</v>
      </c>
      <c r="T412" s="18"/>
      <c r="U412" s="18"/>
    </row>
    <row r="413" spans="1:21" ht="63.75" thickBot="1" x14ac:dyDescent="0.3">
      <c r="A413" s="26">
        <f t="shared" si="12"/>
        <v>156</v>
      </c>
      <c r="B413" s="26">
        <f t="shared" si="13"/>
        <v>156</v>
      </c>
      <c r="C413" s="14">
        <v>459</v>
      </c>
      <c r="D413" s="14" t="s">
        <v>1181</v>
      </c>
      <c r="E413" s="15">
        <v>2</v>
      </c>
      <c r="F413" s="16" t="s">
        <v>416</v>
      </c>
      <c r="G413" s="34" t="s">
        <v>782</v>
      </c>
      <c r="H413" s="16">
        <v>2012</v>
      </c>
      <c r="I413" s="16">
        <v>2021</v>
      </c>
      <c r="J413" s="27">
        <v>257756.41</v>
      </c>
      <c r="K413" s="27">
        <v>257756.41</v>
      </c>
      <c r="L413" s="27">
        <v>100</v>
      </c>
      <c r="M413" s="27"/>
      <c r="N413" s="27">
        <v>95000</v>
      </c>
      <c r="O413" s="27"/>
      <c r="P413" s="27"/>
      <c r="Q413" s="27"/>
      <c r="R413" s="16" t="s">
        <v>433</v>
      </c>
      <c r="S413" s="16" t="s">
        <v>52</v>
      </c>
      <c r="T413" s="16" t="s">
        <v>416</v>
      </c>
      <c r="U413" s="16" t="s">
        <v>1182</v>
      </c>
    </row>
    <row r="414" spans="1:21" ht="42.75" hidden="1" thickBot="1" x14ac:dyDescent="0.3">
      <c r="A414" s="26" t="str">
        <f t="shared" si="12"/>
        <v/>
      </c>
      <c r="B414" s="26">
        <f t="shared" si="13"/>
        <v>156</v>
      </c>
      <c r="C414" s="17">
        <v>459.2894</v>
      </c>
      <c r="D414" s="17" t="s">
        <v>700</v>
      </c>
      <c r="E414" s="15">
        <v>22</v>
      </c>
      <c r="F414" s="18" t="s">
        <v>416</v>
      </c>
      <c r="G414" s="18" t="s">
        <v>782</v>
      </c>
      <c r="H414" s="18">
        <v>2012</v>
      </c>
      <c r="I414" s="18">
        <v>2020</v>
      </c>
      <c r="J414" s="30">
        <v>266898.81</v>
      </c>
      <c r="K414" s="30">
        <v>266898.81</v>
      </c>
      <c r="L414" s="30">
        <v>100</v>
      </c>
      <c r="M414" s="30">
        <v>95000</v>
      </c>
      <c r="N414" s="30"/>
      <c r="O414" s="30"/>
      <c r="P414" s="30"/>
      <c r="Q414" s="30"/>
      <c r="R414" s="18" t="s">
        <v>433</v>
      </c>
      <c r="S414" s="18" t="s">
        <v>52</v>
      </c>
      <c r="T414" s="18"/>
      <c r="U414" s="18"/>
    </row>
    <row r="415" spans="1:21" ht="15.75" thickBot="1" x14ac:dyDescent="0.3">
      <c r="A415" s="26" t="str">
        <f t="shared" si="12"/>
        <v/>
      </c>
      <c r="B415" s="26">
        <f t="shared" si="13"/>
        <v>156</v>
      </c>
      <c r="C415" s="13"/>
      <c r="D415" s="13"/>
      <c r="E415" s="13">
        <v>0</v>
      </c>
      <c r="F415" s="33"/>
      <c r="G415" s="39" t="s">
        <v>321</v>
      </c>
      <c r="H415" s="40"/>
      <c r="I415" s="40"/>
      <c r="J415" s="40"/>
      <c r="K415" s="40"/>
      <c r="L415" s="40"/>
      <c r="M415" s="40"/>
      <c r="N415" s="40"/>
      <c r="O415" s="40"/>
      <c r="P415" s="40"/>
      <c r="Q415" s="40"/>
      <c r="R415" s="40"/>
      <c r="S415" s="40"/>
      <c r="T415" s="40"/>
      <c r="U415" s="41"/>
    </row>
    <row r="416" spans="1:21" ht="126.75" thickBot="1" x14ac:dyDescent="0.3">
      <c r="A416" s="26">
        <f t="shared" si="12"/>
        <v>157</v>
      </c>
      <c r="B416" s="26">
        <f t="shared" si="13"/>
        <v>157</v>
      </c>
      <c r="C416" s="14">
        <v>2673</v>
      </c>
      <c r="D416" s="14" t="s">
        <v>1183</v>
      </c>
      <c r="E416" s="15">
        <v>2</v>
      </c>
      <c r="F416" s="16" t="s">
        <v>806</v>
      </c>
      <c r="G416" s="34" t="s">
        <v>818</v>
      </c>
      <c r="H416" s="16">
        <v>2020</v>
      </c>
      <c r="I416" s="16">
        <v>2024</v>
      </c>
      <c r="J416" s="27">
        <v>50000</v>
      </c>
      <c r="K416" s="27">
        <v>50000</v>
      </c>
      <c r="L416" s="27">
        <v>100</v>
      </c>
      <c r="M416" s="27">
        <v>10000</v>
      </c>
      <c r="N416" s="27">
        <v>10000</v>
      </c>
      <c r="O416" s="27">
        <v>10000</v>
      </c>
      <c r="P416" s="27">
        <v>10000</v>
      </c>
      <c r="Q416" s="27">
        <v>10000</v>
      </c>
      <c r="R416" s="16" t="s">
        <v>22</v>
      </c>
      <c r="S416" s="16"/>
      <c r="T416" s="16" t="s">
        <v>1352</v>
      </c>
      <c r="U416" s="16" t="s">
        <v>1184</v>
      </c>
    </row>
    <row r="417" spans="1:21" ht="84.75" hidden="1" thickBot="1" x14ac:dyDescent="0.3">
      <c r="A417" s="26" t="str">
        <f t="shared" si="12"/>
        <v/>
      </c>
      <c r="B417" s="26">
        <f t="shared" si="13"/>
        <v>157</v>
      </c>
      <c r="C417" s="17">
        <v>2673.2819</v>
      </c>
      <c r="D417" s="17" t="s">
        <v>805</v>
      </c>
      <c r="E417" s="15">
        <v>22</v>
      </c>
      <c r="F417" s="18" t="s">
        <v>806</v>
      </c>
      <c r="G417" s="18" t="s">
        <v>818</v>
      </c>
      <c r="H417" s="18">
        <v>2020</v>
      </c>
      <c r="I417" s="18">
        <v>2023</v>
      </c>
      <c r="J417" s="30">
        <v>40000</v>
      </c>
      <c r="K417" s="30">
        <v>40000</v>
      </c>
      <c r="L417" s="30">
        <v>100</v>
      </c>
      <c r="M417" s="30">
        <v>10000</v>
      </c>
      <c r="N417" s="30">
        <v>10000</v>
      </c>
      <c r="O417" s="30">
        <v>10000</v>
      </c>
      <c r="P417" s="30">
        <v>10000</v>
      </c>
      <c r="Q417" s="30"/>
      <c r="R417" s="18" t="s">
        <v>22</v>
      </c>
      <c r="S417" s="18"/>
      <c r="T417" s="18" t="s">
        <v>1352</v>
      </c>
      <c r="U417" s="18"/>
    </row>
    <row r="418" spans="1:21" ht="63.75" thickBot="1" x14ac:dyDescent="0.3">
      <c r="A418" s="26">
        <f t="shared" si="12"/>
        <v>158</v>
      </c>
      <c r="B418" s="26">
        <f t="shared" si="13"/>
        <v>158</v>
      </c>
      <c r="C418" s="14">
        <v>617</v>
      </c>
      <c r="D418" s="14" t="s">
        <v>1183</v>
      </c>
      <c r="E418" s="15">
        <v>2</v>
      </c>
      <c r="F418" s="16" t="s">
        <v>189</v>
      </c>
      <c r="G418" s="34" t="s">
        <v>392</v>
      </c>
      <c r="H418" s="16">
        <v>2014</v>
      </c>
      <c r="I418" s="16">
        <v>2024</v>
      </c>
      <c r="J418" s="27">
        <v>113300</v>
      </c>
      <c r="K418" s="27">
        <v>113300</v>
      </c>
      <c r="L418" s="27">
        <v>100</v>
      </c>
      <c r="M418" s="27">
        <v>10300</v>
      </c>
      <c r="N418" s="27">
        <v>10300</v>
      </c>
      <c r="O418" s="27">
        <v>10300</v>
      </c>
      <c r="P418" s="27">
        <v>10300</v>
      </c>
      <c r="Q418" s="27">
        <v>10300</v>
      </c>
      <c r="R418" s="16" t="s">
        <v>22</v>
      </c>
      <c r="S418" s="16"/>
      <c r="T418" s="16" t="s">
        <v>1185</v>
      </c>
      <c r="U418" s="16" t="s">
        <v>1186</v>
      </c>
    </row>
    <row r="419" spans="1:21" ht="53.25" hidden="1" thickBot="1" x14ac:dyDescent="0.3">
      <c r="A419" s="26" t="str">
        <f t="shared" si="12"/>
        <v/>
      </c>
      <c r="B419" s="26">
        <f t="shared" si="13"/>
        <v>158</v>
      </c>
      <c r="C419" s="17">
        <v>617.2817</v>
      </c>
      <c r="D419" s="17" t="s">
        <v>701</v>
      </c>
      <c r="E419" s="15">
        <v>22</v>
      </c>
      <c r="F419" s="18" t="s">
        <v>189</v>
      </c>
      <c r="G419" s="18" t="s">
        <v>392</v>
      </c>
      <c r="H419" s="18">
        <v>2014</v>
      </c>
      <c r="I419" s="18">
        <v>2023</v>
      </c>
      <c r="J419" s="30">
        <v>103000</v>
      </c>
      <c r="K419" s="30">
        <v>103000</v>
      </c>
      <c r="L419" s="30">
        <v>100</v>
      </c>
      <c r="M419" s="30">
        <v>10300</v>
      </c>
      <c r="N419" s="30">
        <v>10300</v>
      </c>
      <c r="O419" s="30">
        <v>10300</v>
      </c>
      <c r="P419" s="30">
        <v>10300</v>
      </c>
      <c r="Q419" s="30"/>
      <c r="R419" s="18" t="s">
        <v>22</v>
      </c>
      <c r="S419" s="18"/>
      <c r="T419" s="18"/>
      <c r="U419" s="18"/>
    </row>
    <row r="420" spans="1:21" ht="15.75" thickBot="1" x14ac:dyDescent="0.3">
      <c r="A420" s="26" t="str">
        <f t="shared" si="12"/>
        <v/>
      </c>
      <c r="B420" s="26">
        <f t="shared" si="13"/>
        <v>158</v>
      </c>
      <c r="C420" s="13"/>
      <c r="D420" s="13"/>
      <c r="E420" s="13">
        <v>0</v>
      </c>
      <c r="F420" s="33"/>
      <c r="G420" s="48" t="s">
        <v>322</v>
      </c>
      <c r="H420" s="49"/>
      <c r="I420" s="49"/>
      <c r="J420" s="49"/>
      <c r="K420" s="49"/>
      <c r="L420" s="49"/>
      <c r="M420" s="49"/>
      <c r="N420" s="49"/>
      <c r="O420" s="49"/>
      <c r="P420" s="49"/>
      <c r="Q420" s="49"/>
      <c r="R420" s="49"/>
      <c r="S420" s="49"/>
      <c r="T420" s="49"/>
      <c r="U420" s="50"/>
    </row>
    <row r="421" spans="1:21" ht="15.75" thickBot="1" x14ac:dyDescent="0.3">
      <c r="A421" s="26" t="str">
        <f t="shared" si="12"/>
        <v/>
      </c>
      <c r="B421" s="26">
        <f t="shared" si="13"/>
        <v>158</v>
      </c>
      <c r="C421" s="13"/>
      <c r="D421" s="13"/>
      <c r="E421" s="13">
        <v>0</v>
      </c>
      <c r="F421" s="33"/>
      <c r="G421" s="39" t="s">
        <v>323</v>
      </c>
      <c r="H421" s="40"/>
      <c r="I421" s="40"/>
      <c r="J421" s="40"/>
      <c r="K421" s="40"/>
      <c r="L421" s="40"/>
      <c r="M421" s="40"/>
      <c r="N421" s="40"/>
      <c r="O421" s="40"/>
      <c r="P421" s="40"/>
      <c r="Q421" s="40"/>
      <c r="R421" s="40"/>
      <c r="S421" s="40"/>
      <c r="T421" s="40"/>
      <c r="U421" s="41"/>
    </row>
    <row r="422" spans="1:21" ht="15.75" thickBot="1" x14ac:dyDescent="0.3">
      <c r="A422" s="26" t="str">
        <f t="shared" si="12"/>
        <v/>
      </c>
      <c r="B422" s="26">
        <f t="shared" si="13"/>
        <v>158</v>
      </c>
      <c r="C422" s="13"/>
      <c r="D422" s="13"/>
      <c r="E422" s="13">
        <v>0</v>
      </c>
      <c r="F422" s="33"/>
      <c r="G422" s="39" t="s">
        <v>324</v>
      </c>
      <c r="H422" s="40"/>
      <c r="I422" s="40"/>
      <c r="J422" s="40"/>
      <c r="K422" s="40"/>
      <c r="L422" s="40"/>
      <c r="M422" s="40"/>
      <c r="N422" s="40"/>
      <c r="O422" s="40"/>
      <c r="P422" s="40"/>
      <c r="Q422" s="40"/>
      <c r="R422" s="40"/>
      <c r="S422" s="40"/>
      <c r="T422" s="40"/>
      <c r="U422" s="41"/>
    </row>
    <row r="423" spans="1:21" ht="63.75" thickBot="1" x14ac:dyDescent="0.3">
      <c r="A423" s="26">
        <f t="shared" si="12"/>
        <v>159</v>
      </c>
      <c r="B423" s="26">
        <f t="shared" si="13"/>
        <v>159</v>
      </c>
      <c r="C423" s="14">
        <v>2548</v>
      </c>
      <c r="D423" s="14" t="s">
        <v>1187</v>
      </c>
      <c r="E423" s="15">
        <v>2</v>
      </c>
      <c r="F423" s="16" t="s">
        <v>512</v>
      </c>
      <c r="G423" s="34" t="s">
        <v>515</v>
      </c>
      <c r="H423" s="16">
        <v>2019</v>
      </c>
      <c r="I423" s="16">
        <v>2022</v>
      </c>
      <c r="J423" s="27">
        <v>8000</v>
      </c>
      <c r="K423" s="27">
        <v>8000</v>
      </c>
      <c r="L423" s="27">
        <v>100</v>
      </c>
      <c r="M423" s="27">
        <v>2000</v>
      </c>
      <c r="N423" s="27">
        <v>2000</v>
      </c>
      <c r="O423" s="27">
        <v>2000</v>
      </c>
      <c r="P423" s="27"/>
      <c r="Q423" s="27"/>
      <c r="R423" s="16" t="s">
        <v>194</v>
      </c>
      <c r="S423" s="16"/>
      <c r="T423" s="16" t="s">
        <v>1188</v>
      </c>
      <c r="U423" s="16" t="s">
        <v>1189</v>
      </c>
    </row>
    <row r="424" spans="1:21" ht="32.25" hidden="1" thickBot="1" x14ac:dyDescent="0.3">
      <c r="A424" s="26" t="str">
        <f t="shared" si="12"/>
        <v/>
      </c>
      <c r="B424" s="26">
        <f t="shared" si="13"/>
        <v>159</v>
      </c>
      <c r="C424" s="17">
        <v>2548.2905999999998</v>
      </c>
      <c r="D424" s="17" t="s">
        <v>702</v>
      </c>
      <c r="E424" s="15">
        <v>22</v>
      </c>
      <c r="F424" s="18" t="s">
        <v>512</v>
      </c>
      <c r="G424" s="18" t="s">
        <v>515</v>
      </c>
      <c r="H424" s="18">
        <v>2019</v>
      </c>
      <c r="I424" s="18">
        <v>2022</v>
      </c>
      <c r="J424" s="30">
        <v>8000</v>
      </c>
      <c r="K424" s="30">
        <v>8000</v>
      </c>
      <c r="L424" s="30">
        <v>100</v>
      </c>
      <c r="M424" s="30">
        <v>2000</v>
      </c>
      <c r="N424" s="30">
        <v>2000</v>
      </c>
      <c r="O424" s="30">
        <v>2000</v>
      </c>
      <c r="P424" s="30"/>
      <c r="Q424" s="30"/>
      <c r="R424" s="18" t="s">
        <v>194</v>
      </c>
      <c r="S424" s="18"/>
      <c r="T424" s="18" t="s">
        <v>513</v>
      </c>
      <c r="U424" s="18"/>
    </row>
    <row r="425" spans="1:21" ht="32.25" thickBot="1" x14ac:dyDescent="0.3">
      <c r="A425" s="26">
        <f t="shared" si="12"/>
        <v>160</v>
      </c>
      <c r="B425" s="26">
        <f t="shared" si="13"/>
        <v>160</v>
      </c>
      <c r="C425" s="14">
        <v>2547</v>
      </c>
      <c r="D425" s="14" t="s">
        <v>1190</v>
      </c>
      <c r="E425" s="15">
        <v>2</v>
      </c>
      <c r="F425" s="16" t="s">
        <v>514</v>
      </c>
      <c r="G425" s="34" t="s">
        <v>516</v>
      </c>
      <c r="H425" s="16">
        <v>2019</v>
      </c>
      <c r="I425" s="16">
        <v>2022</v>
      </c>
      <c r="J425" s="27">
        <v>8000</v>
      </c>
      <c r="K425" s="27">
        <v>8000</v>
      </c>
      <c r="L425" s="27">
        <v>100</v>
      </c>
      <c r="M425" s="27">
        <v>2000</v>
      </c>
      <c r="N425" s="27">
        <v>2000</v>
      </c>
      <c r="O425" s="27">
        <v>2000</v>
      </c>
      <c r="P425" s="27"/>
      <c r="Q425" s="27"/>
      <c r="R425" s="16" t="s">
        <v>194</v>
      </c>
      <c r="S425" s="16"/>
      <c r="T425" s="16" t="s">
        <v>1191</v>
      </c>
      <c r="U425" s="16" t="s">
        <v>1192</v>
      </c>
    </row>
    <row r="426" spans="1:21" ht="32.25" hidden="1" thickBot="1" x14ac:dyDescent="0.3">
      <c r="A426" s="26" t="str">
        <f t="shared" si="12"/>
        <v/>
      </c>
      <c r="B426" s="26">
        <f t="shared" si="13"/>
        <v>160</v>
      </c>
      <c r="C426" s="17">
        <v>2547.2907</v>
      </c>
      <c r="D426" s="17" t="s">
        <v>702</v>
      </c>
      <c r="E426" s="15">
        <v>22</v>
      </c>
      <c r="F426" s="18" t="s">
        <v>514</v>
      </c>
      <c r="G426" s="18" t="s">
        <v>516</v>
      </c>
      <c r="H426" s="18">
        <v>2019</v>
      </c>
      <c r="I426" s="18">
        <v>2022</v>
      </c>
      <c r="J426" s="30">
        <v>8000</v>
      </c>
      <c r="K426" s="30">
        <v>8000</v>
      </c>
      <c r="L426" s="30">
        <v>100</v>
      </c>
      <c r="M426" s="30">
        <v>2000</v>
      </c>
      <c r="N426" s="30">
        <v>2000</v>
      </c>
      <c r="O426" s="30">
        <v>2000</v>
      </c>
      <c r="P426" s="30"/>
      <c r="Q426" s="30"/>
      <c r="R426" s="18" t="s">
        <v>194</v>
      </c>
      <c r="S426" s="18"/>
      <c r="T426" s="18"/>
      <c r="U426" s="18"/>
    </row>
    <row r="427" spans="1:21" ht="63.75" thickBot="1" x14ac:dyDescent="0.3">
      <c r="A427" s="26">
        <f t="shared" si="12"/>
        <v>161</v>
      </c>
      <c r="B427" s="26">
        <f t="shared" si="13"/>
        <v>161</v>
      </c>
      <c r="C427" s="14">
        <v>1767</v>
      </c>
      <c r="D427" s="14" t="s">
        <v>1193</v>
      </c>
      <c r="E427" s="15">
        <v>2</v>
      </c>
      <c r="F427" s="16" t="s">
        <v>533</v>
      </c>
      <c r="G427" s="34" t="s">
        <v>781</v>
      </c>
      <c r="H427" s="16">
        <v>2016</v>
      </c>
      <c r="I427" s="16">
        <v>2022</v>
      </c>
      <c r="J427" s="27">
        <v>159400</v>
      </c>
      <c r="K427" s="27">
        <v>159400</v>
      </c>
      <c r="L427" s="27">
        <v>100</v>
      </c>
      <c r="M427" s="27">
        <v>25000</v>
      </c>
      <c r="N427" s="27">
        <v>25000</v>
      </c>
      <c r="O427" s="27">
        <v>25000</v>
      </c>
      <c r="P427" s="27"/>
      <c r="Q427" s="27"/>
      <c r="R427" s="16" t="s">
        <v>194</v>
      </c>
      <c r="S427" s="16"/>
      <c r="T427" s="16" t="s">
        <v>1194</v>
      </c>
      <c r="U427" s="16" t="s">
        <v>1195</v>
      </c>
    </row>
    <row r="428" spans="1:21" ht="63.75" hidden="1" thickBot="1" x14ac:dyDescent="0.3">
      <c r="A428" s="26" t="str">
        <f t="shared" si="12"/>
        <v/>
      </c>
      <c r="B428" s="26">
        <f t="shared" si="13"/>
        <v>161</v>
      </c>
      <c r="C428" s="17">
        <v>1767.2908</v>
      </c>
      <c r="D428" s="17" t="s">
        <v>703</v>
      </c>
      <c r="E428" s="15">
        <v>22</v>
      </c>
      <c r="F428" s="18" t="s">
        <v>533</v>
      </c>
      <c r="G428" s="18" t="s">
        <v>781</v>
      </c>
      <c r="H428" s="18">
        <v>2016</v>
      </c>
      <c r="I428" s="18">
        <v>2022</v>
      </c>
      <c r="J428" s="30">
        <v>159400</v>
      </c>
      <c r="K428" s="30">
        <v>159400</v>
      </c>
      <c r="L428" s="30">
        <v>100</v>
      </c>
      <c r="M428" s="30">
        <v>25000</v>
      </c>
      <c r="N428" s="30">
        <v>25000</v>
      </c>
      <c r="O428" s="30">
        <v>25000</v>
      </c>
      <c r="P428" s="30"/>
      <c r="Q428" s="30"/>
      <c r="R428" s="18" t="s">
        <v>194</v>
      </c>
      <c r="S428" s="18"/>
      <c r="T428" s="18" t="s">
        <v>534</v>
      </c>
      <c r="U428" s="18"/>
    </row>
    <row r="429" spans="1:21" ht="147.75" thickBot="1" x14ac:dyDescent="0.3">
      <c r="A429" s="26">
        <f t="shared" si="12"/>
        <v>162</v>
      </c>
      <c r="B429" s="26">
        <f t="shared" si="13"/>
        <v>162</v>
      </c>
      <c r="C429" s="14">
        <v>1766</v>
      </c>
      <c r="D429" s="14" t="s">
        <v>1196</v>
      </c>
      <c r="E429" s="15">
        <v>2</v>
      </c>
      <c r="F429" s="16" t="s">
        <v>419</v>
      </c>
      <c r="G429" s="34" t="s">
        <v>425</v>
      </c>
      <c r="H429" s="16">
        <v>2016</v>
      </c>
      <c r="I429" s="16">
        <v>2022</v>
      </c>
      <c r="J429" s="27">
        <v>62000</v>
      </c>
      <c r="K429" s="27">
        <v>62000</v>
      </c>
      <c r="L429" s="27">
        <v>100</v>
      </c>
      <c r="M429" s="27">
        <v>10000</v>
      </c>
      <c r="N429" s="27">
        <v>10000</v>
      </c>
      <c r="O429" s="27">
        <v>10000</v>
      </c>
      <c r="P429" s="27"/>
      <c r="Q429" s="27"/>
      <c r="R429" s="16" t="s">
        <v>194</v>
      </c>
      <c r="S429" s="16"/>
      <c r="T429" s="16" t="s">
        <v>1197</v>
      </c>
      <c r="U429" s="16" t="s">
        <v>1198</v>
      </c>
    </row>
    <row r="430" spans="1:21" ht="32.25" hidden="1" thickBot="1" x14ac:dyDescent="0.3">
      <c r="A430" s="26" t="str">
        <f t="shared" si="12"/>
        <v/>
      </c>
      <c r="B430" s="26">
        <f t="shared" si="13"/>
        <v>162</v>
      </c>
      <c r="C430" s="17">
        <v>1766.2909</v>
      </c>
      <c r="D430" s="17" t="s">
        <v>704</v>
      </c>
      <c r="E430" s="15">
        <v>22</v>
      </c>
      <c r="F430" s="18" t="s">
        <v>419</v>
      </c>
      <c r="G430" s="18" t="s">
        <v>425</v>
      </c>
      <c r="H430" s="18">
        <v>2016</v>
      </c>
      <c r="I430" s="18">
        <v>2022</v>
      </c>
      <c r="J430" s="30">
        <v>62000</v>
      </c>
      <c r="K430" s="30">
        <v>62000</v>
      </c>
      <c r="L430" s="30">
        <v>100</v>
      </c>
      <c r="M430" s="30">
        <v>10000</v>
      </c>
      <c r="N430" s="30">
        <v>10000</v>
      </c>
      <c r="O430" s="30">
        <v>10000</v>
      </c>
      <c r="P430" s="30"/>
      <c r="Q430" s="30"/>
      <c r="R430" s="18" t="s">
        <v>194</v>
      </c>
      <c r="S430" s="18"/>
      <c r="T430" s="18"/>
      <c r="U430" s="18"/>
    </row>
    <row r="431" spans="1:21" ht="63.75" thickBot="1" x14ac:dyDescent="0.3">
      <c r="A431" s="26">
        <f t="shared" si="12"/>
        <v>163</v>
      </c>
      <c r="B431" s="26">
        <f t="shared" si="13"/>
        <v>163</v>
      </c>
      <c r="C431" s="14">
        <v>1160</v>
      </c>
      <c r="D431" s="14" t="s">
        <v>1199</v>
      </c>
      <c r="E431" s="15">
        <v>2</v>
      </c>
      <c r="F431" s="16" t="s">
        <v>193</v>
      </c>
      <c r="G431" s="34" t="s">
        <v>393</v>
      </c>
      <c r="H431" s="16">
        <v>2007</v>
      </c>
      <c r="I431" s="16">
        <v>2022</v>
      </c>
      <c r="J431" s="27">
        <v>114000</v>
      </c>
      <c r="K431" s="27">
        <v>114000</v>
      </c>
      <c r="L431" s="27">
        <v>100</v>
      </c>
      <c r="M431" s="27">
        <v>10000</v>
      </c>
      <c r="N431" s="27">
        <v>10000</v>
      </c>
      <c r="O431" s="27">
        <v>10000</v>
      </c>
      <c r="P431" s="27"/>
      <c r="Q431" s="27"/>
      <c r="R431" s="16" t="s">
        <v>194</v>
      </c>
      <c r="S431" s="16"/>
      <c r="T431" s="16" t="s">
        <v>1200</v>
      </c>
      <c r="U431" s="16" t="s">
        <v>1201</v>
      </c>
    </row>
    <row r="432" spans="1:21" ht="32.25" hidden="1" thickBot="1" x14ac:dyDescent="0.3">
      <c r="A432" s="26" t="str">
        <f t="shared" si="12"/>
        <v/>
      </c>
      <c r="B432" s="26">
        <f t="shared" si="13"/>
        <v>163</v>
      </c>
      <c r="C432" s="17">
        <v>1160.2910999999999</v>
      </c>
      <c r="D432" s="17" t="s">
        <v>704</v>
      </c>
      <c r="E432" s="15">
        <v>22</v>
      </c>
      <c r="F432" s="18" t="s">
        <v>193</v>
      </c>
      <c r="G432" s="18" t="s">
        <v>393</v>
      </c>
      <c r="H432" s="18">
        <v>2007</v>
      </c>
      <c r="I432" s="18">
        <v>2022</v>
      </c>
      <c r="J432" s="30">
        <v>114000</v>
      </c>
      <c r="K432" s="30">
        <v>114000</v>
      </c>
      <c r="L432" s="30">
        <v>100</v>
      </c>
      <c r="M432" s="30">
        <v>10000</v>
      </c>
      <c r="N432" s="30">
        <v>10000</v>
      </c>
      <c r="O432" s="30">
        <v>10000</v>
      </c>
      <c r="P432" s="30"/>
      <c r="Q432" s="30"/>
      <c r="R432" s="18" t="s">
        <v>194</v>
      </c>
      <c r="S432" s="18"/>
      <c r="T432" s="18"/>
      <c r="U432" s="18"/>
    </row>
    <row r="433" spans="1:21" ht="32.25" thickBot="1" x14ac:dyDescent="0.3">
      <c r="A433" s="26">
        <f t="shared" si="12"/>
        <v>164</v>
      </c>
      <c r="B433" s="26">
        <f t="shared" si="13"/>
        <v>164</v>
      </c>
      <c r="C433" s="14">
        <v>1159</v>
      </c>
      <c r="D433" s="14" t="s">
        <v>1202</v>
      </c>
      <c r="E433" s="15">
        <v>2</v>
      </c>
      <c r="F433" s="16" t="s">
        <v>195</v>
      </c>
      <c r="G433" s="34" t="s">
        <v>394</v>
      </c>
      <c r="H433" s="16">
        <v>2011</v>
      </c>
      <c r="I433" s="16">
        <v>2022</v>
      </c>
      <c r="J433" s="27">
        <v>20000</v>
      </c>
      <c r="K433" s="27">
        <v>20000</v>
      </c>
      <c r="L433" s="27">
        <v>100</v>
      </c>
      <c r="M433" s="27">
        <v>2500</v>
      </c>
      <c r="N433" s="27">
        <v>2500</v>
      </c>
      <c r="O433" s="27">
        <v>2500</v>
      </c>
      <c r="P433" s="27"/>
      <c r="Q433" s="27"/>
      <c r="R433" s="16" t="s">
        <v>194</v>
      </c>
      <c r="S433" s="16"/>
      <c r="T433" s="16" t="s">
        <v>1203</v>
      </c>
      <c r="U433" s="16" t="s">
        <v>1204</v>
      </c>
    </row>
    <row r="434" spans="1:21" ht="32.25" hidden="1" thickBot="1" x14ac:dyDescent="0.3">
      <c r="A434" s="26" t="str">
        <f t="shared" si="12"/>
        <v/>
      </c>
      <c r="B434" s="26">
        <f t="shared" si="13"/>
        <v>164</v>
      </c>
      <c r="C434" s="17">
        <v>1159.2911999999999</v>
      </c>
      <c r="D434" s="17" t="s">
        <v>705</v>
      </c>
      <c r="E434" s="15">
        <v>22</v>
      </c>
      <c r="F434" s="18" t="s">
        <v>195</v>
      </c>
      <c r="G434" s="18" t="s">
        <v>394</v>
      </c>
      <c r="H434" s="18">
        <v>2011</v>
      </c>
      <c r="I434" s="18">
        <v>2022</v>
      </c>
      <c r="J434" s="30">
        <v>20000</v>
      </c>
      <c r="K434" s="30">
        <v>20000</v>
      </c>
      <c r="L434" s="30">
        <v>100</v>
      </c>
      <c r="M434" s="30">
        <v>2500</v>
      </c>
      <c r="N434" s="30">
        <v>2500</v>
      </c>
      <c r="O434" s="30">
        <v>2500</v>
      </c>
      <c r="P434" s="30"/>
      <c r="Q434" s="30"/>
      <c r="R434" s="18" t="s">
        <v>194</v>
      </c>
      <c r="S434" s="18"/>
      <c r="T434" s="18"/>
      <c r="U434" s="18"/>
    </row>
    <row r="435" spans="1:21" ht="15.75" thickBot="1" x14ac:dyDescent="0.3">
      <c r="A435" s="26" t="str">
        <f t="shared" si="12"/>
        <v/>
      </c>
      <c r="B435" s="26">
        <f t="shared" si="13"/>
        <v>164</v>
      </c>
      <c r="C435" s="13"/>
      <c r="D435" s="13"/>
      <c r="E435" s="13">
        <v>0</v>
      </c>
      <c r="F435" s="33"/>
      <c r="G435" s="39" t="s">
        <v>485</v>
      </c>
      <c r="H435" s="40"/>
      <c r="I435" s="40"/>
      <c r="J435" s="40"/>
      <c r="K435" s="40"/>
      <c r="L435" s="40"/>
      <c r="M435" s="40"/>
      <c r="N435" s="40"/>
      <c r="O435" s="40"/>
      <c r="P435" s="40"/>
      <c r="Q435" s="40"/>
      <c r="R435" s="40"/>
      <c r="S435" s="40"/>
      <c r="T435" s="40"/>
      <c r="U435" s="41"/>
    </row>
    <row r="436" spans="1:21" ht="15.75" thickBot="1" x14ac:dyDescent="0.3">
      <c r="A436" s="26" t="str">
        <f t="shared" si="12"/>
        <v/>
      </c>
      <c r="B436" s="26">
        <f t="shared" si="13"/>
        <v>164</v>
      </c>
      <c r="C436" s="13"/>
      <c r="D436" s="13"/>
      <c r="E436" s="13">
        <v>0</v>
      </c>
      <c r="F436" s="33"/>
      <c r="G436" s="48" t="s">
        <v>325</v>
      </c>
      <c r="H436" s="49"/>
      <c r="I436" s="49"/>
      <c r="J436" s="49"/>
      <c r="K436" s="49"/>
      <c r="L436" s="49"/>
      <c r="M436" s="49"/>
      <c r="N436" s="49"/>
      <c r="O436" s="49"/>
      <c r="P436" s="49"/>
      <c r="Q436" s="49"/>
      <c r="R436" s="49"/>
      <c r="S436" s="49"/>
      <c r="T436" s="49"/>
      <c r="U436" s="50"/>
    </row>
    <row r="437" spans="1:21" ht="15.75" thickBot="1" x14ac:dyDescent="0.3">
      <c r="A437" s="26" t="str">
        <f t="shared" si="12"/>
        <v/>
      </c>
      <c r="B437" s="26">
        <f t="shared" si="13"/>
        <v>164</v>
      </c>
      <c r="C437" s="13"/>
      <c r="D437" s="13"/>
      <c r="E437" s="13">
        <v>0</v>
      </c>
      <c r="F437" s="33"/>
      <c r="G437" s="39" t="s">
        <v>326</v>
      </c>
      <c r="H437" s="40"/>
      <c r="I437" s="40"/>
      <c r="J437" s="40"/>
      <c r="K437" s="40"/>
      <c r="L437" s="40"/>
      <c r="M437" s="40"/>
      <c r="N437" s="40"/>
      <c r="O437" s="40"/>
      <c r="P437" s="40"/>
      <c r="Q437" s="40"/>
      <c r="R437" s="40"/>
      <c r="S437" s="40"/>
      <c r="T437" s="40"/>
      <c r="U437" s="41"/>
    </row>
    <row r="438" spans="1:21" ht="95.25" thickBot="1" x14ac:dyDescent="0.3">
      <c r="A438" s="26">
        <f t="shared" si="12"/>
        <v>165</v>
      </c>
      <c r="B438" s="26">
        <f t="shared" si="13"/>
        <v>165</v>
      </c>
      <c r="C438" s="14">
        <v>625</v>
      </c>
      <c r="D438" s="14" t="s">
        <v>1183</v>
      </c>
      <c r="E438" s="15">
        <v>2</v>
      </c>
      <c r="F438" s="16" t="s">
        <v>808</v>
      </c>
      <c r="G438" s="34" t="s">
        <v>819</v>
      </c>
      <c r="H438" s="16">
        <v>2019</v>
      </c>
      <c r="I438" s="16">
        <v>2024</v>
      </c>
      <c r="J438" s="27">
        <v>3141891</v>
      </c>
      <c r="K438" s="27">
        <v>1581000</v>
      </c>
      <c r="L438" s="27">
        <v>50.32</v>
      </c>
      <c r="M438" s="27">
        <v>206200</v>
      </c>
      <c r="N438" s="27">
        <v>206200</v>
      </c>
      <c r="O438" s="27">
        <v>206200</v>
      </c>
      <c r="P438" s="27">
        <v>206200</v>
      </c>
      <c r="Q438" s="27">
        <v>550000</v>
      </c>
      <c r="R438" s="16" t="s">
        <v>22</v>
      </c>
      <c r="S438" s="16"/>
      <c r="T438" s="16" t="s">
        <v>1205</v>
      </c>
      <c r="U438" s="16" t="s">
        <v>1206</v>
      </c>
    </row>
    <row r="439" spans="1:21" ht="53.25" hidden="1" thickBot="1" x14ac:dyDescent="0.3">
      <c r="A439" s="26" t="str">
        <f t="shared" si="12"/>
        <v/>
      </c>
      <c r="B439" s="26">
        <f t="shared" si="13"/>
        <v>165</v>
      </c>
      <c r="C439" s="17">
        <v>625.28229999999996</v>
      </c>
      <c r="D439" s="17" t="s">
        <v>807</v>
      </c>
      <c r="E439" s="15">
        <v>22</v>
      </c>
      <c r="F439" s="18" t="s">
        <v>808</v>
      </c>
      <c r="G439" s="18" t="s">
        <v>819</v>
      </c>
      <c r="H439" s="18">
        <v>2019</v>
      </c>
      <c r="I439" s="18">
        <v>2023</v>
      </c>
      <c r="J439" s="30">
        <v>1531891</v>
      </c>
      <c r="K439" s="30">
        <v>1031000</v>
      </c>
      <c r="L439" s="30">
        <v>67.3</v>
      </c>
      <c r="M439" s="30">
        <v>206200</v>
      </c>
      <c r="N439" s="30">
        <v>206200</v>
      </c>
      <c r="O439" s="30">
        <v>206200</v>
      </c>
      <c r="P439" s="30">
        <v>206200</v>
      </c>
      <c r="Q439" s="30"/>
      <c r="R439" s="18" t="s">
        <v>22</v>
      </c>
      <c r="S439" s="18"/>
      <c r="T439" s="18"/>
      <c r="U439" s="18"/>
    </row>
    <row r="440" spans="1:21" ht="95.25" thickBot="1" x14ac:dyDescent="0.3">
      <c r="A440" s="26">
        <f t="shared" si="12"/>
        <v>166</v>
      </c>
      <c r="B440" s="26">
        <f t="shared" si="13"/>
        <v>166</v>
      </c>
      <c r="C440" s="14">
        <v>2801</v>
      </c>
      <c r="D440" s="14" t="s">
        <v>1183</v>
      </c>
      <c r="E440" s="15">
        <v>2</v>
      </c>
      <c r="F440" s="16" t="s">
        <v>810</v>
      </c>
      <c r="G440" s="34" t="s">
        <v>820</v>
      </c>
      <c r="H440" s="16">
        <v>2019</v>
      </c>
      <c r="I440" s="16">
        <v>2024</v>
      </c>
      <c r="J440" s="27">
        <v>333510</v>
      </c>
      <c r="K440" s="27">
        <v>165510</v>
      </c>
      <c r="L440" s="27">
        <v>49.63</v>
      </c>
      <c r="M440" s="27">
        <v>27585</v>
      </c>
      <c r="N440" s="27">
        <v>27585</v>
      </c>
      <c r="O440" s="27">
        <v>27585</v>
      </c>
      <c r="P440" s="27">
        <v>27585</v>
      </c>
      <c r="Q440" s="27">
        <v>27585</v>
      </c>
      <c r="R440" s="16" t="s">
        <v>22</v>
      </c>
      <c r="S440" s="16"/>
      <c r="T440" s="16" t="s">
        <v>1207</v>
      </c>
      <c r="U440" s="16" t="s">
        <v>1208</v>
      </c>
    </row>
    <row r="441" spans="1:21" ht="21.75" hidden="1" thickBot="1" x14ac:dyDescent="0.3">
      <c r="A441" s="26" t="str">
        <f t="shared" si="12"/>
        <v/>
      </c>
      <c r="B441" s="26">
        <f t="shared" si="13"/>
        <v>166</v>
      </c>
      <c r="C441" s="17">
        <v>2801.2815000000001</v>
      </c>
      <c r="D441" s="17" t="s">
        <v>809</v>
      </c>
      <c r="E441" s="15">
        <v>22</v>
      </c>
      <c r="F441" s="18" t="s">
        <v>810</v>
      </c>
      <c r="G441" s="18" t="s">
        <v>820</v>
      </c>
      <c r="H441" s="18">
        <v>2019</v>
      </c>
      <c r="I441" s="18">
        <v>2023</v>
      </c>
      <c r="J441" s="30">
        <v>277925</v>
      </c>
      <c r="K441" s="30">
        <v>137925</v>
      </c>
      <c r="L441" s="30">
        <v>49.63</v>
      </c>
      <c r="M441" s="30">
        <v>27585</v>
      </c>
      <c r="N441" s="30">
        <v>27585</v>
      </c>
      <c r="O441" s="30">
        <v>27585</v>
      </c>
      <c r="P441" s="30">
        <v>27585</v>
      </c>
      <c r="Q441" s="30"/>
      <c r="R441" s="18" t="s">
        <v>22</v>
      </c>
      <c r="S441" s="18"/>
      <c r="T441" s="18"/>
      <c r="U441" s="18"/>
    </row>
    <row r="442" spans="1:21" ht="15.75" thickBot="1" x14ac:dyDescent="0.3">
      <c r="A442" s="26" t="str">
        <f t="shared" si="12"/>
        <v/>
      </c>
      <c r="B442" s="26">
        <f t="shared" si="13"/>
        <v>166</v>
      </c>
      <c r="C442" s="13"/>
      <c r="D442" s="13"/>
      <c r="E442" s="13">
        <v>0</v>
      </c>
      <c r="F442" s="33"/>
      <c r="G442" s="39" t="s">
        <v>327</v>
      </c>
      <c r="H442" s="40"/>
      <c r="I442" s="40"/>
      <c r="J442" s="40"/>
      <c r="K442" s="40"/>
      <c r="L442" s="40"/>
      <c r="M442" s="40"/>
      <c r="N442" s="40"/>
      <c r="O442" s="40"/>
      <c r="P442" s="40"/>
      <c r="Q442" s="40"/>
      <c r="R442" s="40"/>
      <c r="S442" s="40"/>
      <c r="T442" s="40"/>
      <c r="U442" s="41"/>
    </row>
    <row r="443" spans="1:21" ht="189.75" thickBot="1" x14ac:dyDescent="0.3">
      <c r="A443" s="26">
        <f t="shared" si="12"/>
        <v>167</v>
      </c>
      <c r="B443" s="26">
        <f t="shared" si="13"/>
        <v>167</v>
      </c>
      <c r="C443" s="14">
        <v>436</v>
      </c>
      <c r="D443" s="14" t="s">
        <v>1209</v>
      </c>
      <c r="E443" s="15">
        <v>2</v>
      </c>
      <c r="F443" s="16" t="s">
        <v>199</v>
      </c>
      <c r="G443" s="34" t="s">
        <v>395</v>
      </c>
      <c r="H443" s="16">
        <v>2012</v>
      </c>
      <c r="I443" s="16">
        <v>2024</v>
      </c>
      <c r="J443" s="27">
        <v>628340</v>
      </c>
      <c r="K443" s="27">
        <v>628340</v>
      </c>
      <c r="L443" s="27">
        <v>100</v>
      </c>
      <c r="M443" s="27">
        <v>46310</v>
      </c>
      <c r="N443" s="27">
        <v>46310</v>
      </c>
      <c r="O443" s="27">
        <v>68910</v>
      </c>
      <c r="P443" s="27">
        <v>68910</v>
      </c>
      <c r="Q443" s="27">
        <v>46500</v>
      </c>
      <c r="R443" s="16" t="s">
        <v>22</v>
      </c>
      <c r="S443" s="16"/>
      <c r="T443" s="16" t="s">
        <v>1353</v>
      </c>
      <c r="U443" s="16" t="s">
        <v>1210</v>
      </c>
    </row>
    <row r="444" spans="1:21" ht="158.25" hidden="1" thickBot="1" x14ac:dyDescent="0.3">
      <c r="A444" s="26" t="str">
        <f t="shared" si="12"/>
        <v/>
      </c>
      <c r="B444" s="26">
        <f t="shared" si="13"/>
        <v>167</v>
      </c>
      <c r="C444" s="17">
        <v>436.28140000000002</v>
      </c>
      <c r="D444" s="17" t="s">
        <v>706</v>
      </c>
      <c r="E444" s="15">
        <v>22</v>
      </c>
      <c r="F444" s="18" t="s">
        <v>199</v>
      </c>
      <c r="G444" s="18" t="s">
        <v>395</v>
      </c>
      <c r="H444" s="18">
        <v>2012</v>
      </c>
      <c r="I444" s="18">
        <v>2023</v>
      </c>
      <c r="J444" s="30">
        <v>581840</v>
      </c>
      <c r="K444" s="30">
        <v>581840</v>
      </c>
      <c r="L444" s="30">
        <v>100</v>
      </c>
      <c r="M444" s="30">
        <v>46310</v>
      </c>
      <c r="N444" s="30">
        <v>46310</v>
      </c>
      <c r="O444" s="30">
        <v>68910</v>
      </c>
      <c r="P444" s="30">
        <v>68910</v>
      </c>
      <c r="Q444" s="30"/>
      <c r="R444" s="18" t="s">
        <v>22</v>
      </c>
      <c r="S444" s="18"/>
      <c r="T444" s="18" t="s">
        <v>1354</v>
      </c>
      <c r="U444" s="18"/>
    </row>
    <row r="445" spans="1:21" ht="15.75" thickBot="1" x14ac:dyDescent="0.3">
      <c r="A445" s="26" t="str">
        <f t="shared" si="12"/>
        <v/>
      </c>
      <c r="B445" s="26">
        <f t="shared" si="13"/>
        <v>167</v>
      </c>
      <c r="C445" s="13"/>
      <c r="D445" s="13"/>
      <c r="E445" s="13">
        <v>0</v>
      </c>
      <c r="F445" s="33"/>
      <c r="G445" s="48" t="s">
        <v>328</v>
      </c>
      <c r="H445" s="49"/>
      <c r="I445" s="49"/>
      <c r="J445" s="49"/>
      <c r="K445" s="49"/>
      <c r="L445" s="49"/>
      <c r="M445" s="49"/>
      <c r="N445" s="49"/>
      <c r="O445" s="49"/>
      <c r="P445" s="49"/>
      <c r="Q445" s="49"/>
      <c r="R445" s="49"/>
      <c r="S445" s="49"/>
      <c r="T445" s="49"/>
      <c r="U445" s="50"/>
    </row>
    <row r="446" spans="1:21" ht="22.5" customHeight="1" thickBot="1" x14ac:dyDescent="0.3">
      <c r="A446" s="26" t="str">
        <f t="shared" si="12"/>
        <v/>
      </c>
      <c r="B446" s="26">
        <f t="shared" si="13"/>
        <v>167</v>
      </c>
      <c r="C446" s="13"/>
      <c r="D446" s="13"/>
      <c r="E446" s="13">
        <v>0</v>
      </c>
      <c r="F446" s="33"/>
      <c r="G446" s="39" t="s">
        <v>329</v>
      </c>
      <c r="H446" s="40"/>
      <c r="I446" s="40"/>
      <c r="J446" s="40"/>
      <c r="K446" s="40"/>
      <c r="L446" s="40"/>
      <c r="M446" s="40"/>
      <c r="N446" s="40"/>
      <c r="O446" s="40"/>
      <c r="P446" s="40"/>
      <c r="Q446" s="40"/>
      <c r="R446" s="40"/>
      <c r="S446" s="40"/>
      <c r="T446" s="40"/>
      <c r="U446" s="41"/>
    </row>
    <row r="447" spans="1:21" ht="15.75" thickBot="1" x14ac:dyDescent="0.3">
      <c r="A447" s="26" t="str">
        <f t="shared" si="12"/>
        <v/>
      </c>
      <c r="B447" s="26">
        <f t="shared" si="13"/>
        <v>167</v>
      </c>
      <c r="C447" s="13"/>
      <c r="D447" s="13"/>
      <c r="E447" s="13">
        <v>0</v>
      </c>
      <c r="F447" s="33"/>
      <c r="G447" s="39" t="s">
        <v>330</v>
      </c>
      <c r="H447" s="40"/>
      <c r="I447" s="40"/>
      <c r="J447" s="40"/>
      <c r="K447" s="40"/>
      <c r="L447" s="40"/>
      <c r="M447" s="40"/>
      <c r="N447" s="40"/>
      <c r="O447" s="40"/>
      <c r="P447" s="40"/>
      <c r="Q447" s="40"/>
      <c r="R447" s="40"/>
      <c r="S447" s="40"/>
      <c r="T447" s="40"/>
      <c r="U447" s="41"/>
    </row>
    <row r="448" spans="1:21" ht="15.75" thickBot="1" x14ac:dyDescent="0.3">
      <c r="A448" s="26" t="str">
        <f t="shared" si="12"/>
        <v/>
      </c>
      <c r="B448" s="26">
        <f t="shared" si="13"/>
        <v>167</v>
      </c>
      <c r="C448" s="13"/>
      <c r="D448" s="13"/>
      <c r="E448" s="13">
        <v>0</v>
      </c>
      <c r="F448" s="33"/>
      <c r="G448" s="51" t="s">
        <v>331</v>
      </c>
      <c r="H448" s="46"/>
      <c r="I448" s="46"/>
      <c r="J448" s="46"/>
      <c r="K448" s="46"/>
      <c r="L448" s="46"/>
      <c r="M448" s="46"/>
      <c r="N448" s="46"/>
      <c r="O448" s="46"/>
      <c r="P448" s="46"/>
      <c r="Q448" s="46"/>
      <c r="R448" s="46"/>
      <c r="S448" s="46"/>
      <c r="T448" s="46"/>
      <c r="U448" s="47"/>
    </row>
    <row r="449" spans="1:21" ht="15.75" thickBot="1" x14ac:dyDescent="0.3">
      <c r="A449" s="26" t="str">
        <f t="shared" si="12"/>
        <v/>
      </c>
      <c r="B449" s="26">
        <f t="shared" si="13"/>
        <v>167</v>
      </c>
      <c r="C449" s="13"/>
      <c r="D449" s="13"/>
      <c r="E449" s="13">
        <v>0</v>
      </c>
      <c r="F449" s="33"/>
      <c r="G449" s="45" t="s">
        <v>332</v>
      </c>
      <c r="H449" s="46"/>
      <c r="I449" s="46"/>
      <c r="J449" s="46"/>
      <c r="K449" s="46"/>
      <c r="L449" s="46"/>
      <c r="M449" s="46"/>
      <c r="N449" s="46"/>
      <c r="O449" s="46"/>
      <c r="P449" s="46"/>
      <c r="Q449" s="46"/>
      <c r="R449" s="46"/>
      <c r="S449" s="46"/>
      <c r="T449" s="46"/>
      <c r="U449" s="47"/>
    </row>
    <row r="450" spans="1:21" ht="15.75" thickBot="1" x14ac:dyDescent="0.3">
      <c r="A450" s="26" t="str">
        <f t="shared" si="12"/>
        <v/>
      </c>
      <c r="B450" s="26">
        <f t="shared" si="13"/>
        <v>167</v>
      </c>
      <c r="C450" s="13"/>
      <c r="D450" s="13"/>
      <c r="E450" s="13">
        <v>0</v>
      </c>
      <c r="F450" s="33"/>
      <c r="G450" s="48" t="s">
        <v>333</v>
      </c>
      <c r="H450" s="49"/>
      <c r="I450" s="49"/>
      <c r="J450" s="49"/>
      <c r="K450" s="49"/>
      <c r="L450" s="49"/>
      <c r="M450" s="49"/>
      <c r="N450" s="49"/>
      <c r="O450" s="49"/>
      <c r="P450" s="49"/>
      <c r="Q450" s="49"/>
      <c r="R450" s="49"/>
      <c r="S450" s="49"/>
      <c r="T450" s="49"/>
      <c r="U450" s="50"/>
    </row>
    <row r="451" spans="1:21" ht="15.75" thickBot="1" x14ac:dyDescent="0.3">
      <c r="A451" s="26" t="str">
        <f t="shared" si="12"/>
        <v/>
      </c>
      <c r="B451" s="26">
        <f t="shared" si="13"/>
        <v>167</v>
      </c>
      <c r="C451" s="13"/>
      <c r="D451" s="13"/>
      <c r="E451" s="13">
        <v>0</v>
      </c>
      <c r="F451" s="33"/>
      <c r="G451" s="39" t="s">
        <v>334</v>
      </c>
      <c r="H451" s="40"/>
      <c r="I451" s="40"/>
      <c r="J451" s="40"/>
      <c r="K451" s="40"/>
      <c r="L451" s="40"/>
      <c r="M451" s="40"/>
      <c r="N451" s="40"/>
      <c r="O451" s="40"/>
      <c r="P451" s="40"/>
      <c r="Q451" s="40"/>
      <c r="R451" s="40"/>
      <c r="S451" s="40"/>
      <c r="T451" s="40"/>
      <c r="U451" s="41"/>
    </row>
    <row r="452" spans="1:21" ht="15.75" thickBot="1" x14ac:dyDescent="0.3">
      <c r="A452" s="26" t="str">
        <f t="shared" ref="A452:A467" si="14">IF((B452&gt;B451),B452,"")</f>
        <v/>
      </c>
      <c r="B452" s="26">
        <f t="shared" ref="B452:B467" si="15">IF(AND(E452&gt;0, E452&lt;4),B451+1,B451)</f>
        <v>167</v>
      </c>
      <c r="C452" s="13"/>
      <c r="D452" s="13"/>
      <c r="E452" s="13">
        <v>0</v>
      </c>
      <c r="F452" s="33"/>
      <c r="G452" s="39" t="s">
        <v>335</v>
      </c>
      <c r="H452" s="40"/>
      <c r="I452" s="40"/>
      <c r="J452" s="40"/>
      <c r="K452" s="40"/>
      <c r="L452" s="40"/>
      <c r="M452" s="40"/>
      <c r="N452" s="40"/>
      <c r="O452" s="40"/>
      <c r="P452" s="40"/>
      <c r="Q452" s="40"/>
      <c r="R452" s="40"/>
      <c r="S452" s="40"/>
      <c r="T452" s="40"/>
      <c r="U452" s="41"/>
    </row>
    <row r="453" spans="1:21" ht="15.75" thickBot="1" x14ac:dyDescent="0.3">
      <c r="A453" s="26" t="str">
        <f t="shared" si="14"/>
        <v/>
      </c>
      <c r="B453" s="26">
        <f t="shared" si="15"/>
        <v>167</v>
      </c>
      <c r="C453" s="13"/>
      <c r="D453" s="13"/>
      <c r="E453" s="13">
        <v>0</v>
      </c>
      <c r="F453" s="33"/>
      <c r="G453" s="39" t="s">
        <v>336</v>
      </c>
      <c r="H453" s="40"/>
      <c r="I453" s="40"/>
      <c r="J453" s="40"/>
      <c r="K453" s="40"/>
      <c r="L453" s="40"/>
      <c r="M453" s="40"/>
      <c r="N453" s="40"/>
      <c r="O453" s="40"/>
      <c r="P453" s="40"/>
      <c r="Q453" s="40"/>
      <c r="R453" s="40"/>
      <c r="S453" s="40"/>
      <c r="T453" s="40"/>
      <c r="U453" s="41"/>
    </row>
    <row r="454" spans="1:21" ht="42.75" thickBot="1" x14ac:dyDescent="0.3">
      <c r="A454" s="26">
        <f t="shared" si="14"/>
        <v>168</v>
      </c>
      <c r="B454" s="26">
        <f t="shared" si="15"/>
        <v>168</v>
      </c>
      <c r="C454" s="14">
        <v>245</v>
      </c>
      <c r="D454" s="14" t="s">
        <v>1211</v>
      </c>
      <c r="E454" s="15">
        <v>2</v>
      </c>
      <c r="F454" s="16" t="s">
        <v>209</v>
      </c>
      <c r="G454" s="34" t="s">
        <v>396</v>
      </c>
      <c r="H454" s="16">
        <v>2008</v>
      </c>
      <c r="I454" s="16">
        <v>2024</v>
      </c>
      <c r="J454" s="27">
        <v>4311.93</v>
      </c>
      <c r="K454" s="27">
        <v>4311.93</v>
      </c>
      <c r="L454" s="27">
        <v>100</v>
      </c>
      <c r="M454" s="27">
        <v>300</v>
      </c>
      <c r="N454" s="27">
        <v>300</v>
      </c>
      <c r="O454" s="27">
        <v>300</v>
      </c>
      <c r="P454" s="27">
        <v>300</v>
      </c>
      <c r="Q454" s="27">
        <v>300</v>
      </c>
      <c r="R454" s="16" t="s">
        <v>15</v>
      </c>
      <c r="S454" s="16"/>
      <c r="T454" s="16" t="s">
        <v>1212</v>
      </c>
      <c r="U454" s="16" t="s">
        <v>1213</v>
      </c>
    </row>
    <row r="455" spans="1:21" ht="32.25" hidden="1" thickBot="1" x14ac:dyDescent="0.3">
      <c r="A455" s="26" t="str">
        <f t="shared" si="14"/>
        <v/>
      </c>
      <c r="B455" s="26">
        <f t="shared" si="15"/>
        <v>168</v>
      </c>
      <c r="C455" s="17">
        <v>245.2955</v>
      </c>
      <c r="D455" s="17" t="s">
        <v>707</v>
      </c>
      <c r="E455" s="15">
        <v>22</v>
      </c>
      <c r="F455" s="18" t="s">
        <v>209</v>
      </c>
      <c r="G455" s="18" t="s">
        <v>396</v>
      </c>
      <c r="H455" s="18">
        <v>2008</v>
      </c>
      <c r="I455" s="18">
        <v>2023</v>
      </c>
      <c r="J455" s="30">
        <v>4955.8900000000003</v>
      </c>
      <c r="K455" s="30">
        <v>4955.8900000000003</v>
      </c>
      <c r="L455" s="30">
        <v>100</v>
      </c>
      <c r="M455" s="30">
        <v>500</v>
      </c>
      <c r="N455" s="30">
        <v>500</v>
      </c>
      <c r="O455" s="30">
        <v>500</v>
      </c>
      <c r="P455" s="30">
        <v>500</v>
      </c>
      <c r="Q455" s="30"/>
      <c r="R455" s="18" t="s">
        <v>15</v>
      </c>
      <c r="S455" s="18"/>
      <c r="T455" s="18"/>
      <c r="U455" s="18"/>
    </row>
    <row r="456" spans="1:21" ht="15.75" thickBot="1" x14ac:dyDescent="0.3">
      <c r="A456" s="26" t="str">
        <f t="shared" si="14"/>
        <v/>
      </c>
      <c r="B456" s="26">
        <f t="shared" si="15"/>
        <v>168</v>
      </c>
      <c r="C456" s="13"/>
      <c r="D456" s="13"/>
      <c r="E456" s="13">
        <v>0</v>
      </c>
      <c r="F456" s="33"/>
      <c r="G456" s="39" t="s">
        <v>337</v>
      </c>
      <c r="H456" s="40"/>
      <c r="I456" s="40"/>
      <c r="J456" s="40"/>
      <c r="K456" s="40"/>
      <c r="L456" s="40"/>
      <c r="M456" s="40"/>
      <c r="N456" s="40"/>
      <c r="O456" s="40"/>
      <c r="P456" s="40"/>
      <c r="Q456" s="40"/>
      <c r="R456" s="40"/>
      <c r="S456" s="40"/>
      <c r="T456" s="40"/>
      <c r="U456" s="41"/>
    </row>
    <row r="457" spans="1:21" ht="15.75" thickBot="1" x14ac:dyDescent="0.3">
      <c r="A457" s="26" t="str">
        <f t="shared" si="14"/>
        <v/>
      </c>
      <c r="B457" s="26">
        <f t="shared" si="15"/>
        <v>168</v>
      </c>
      <c r="C457" s="13"/>
      <c r="D457" s="13"/>
      <c r="E457" s="13">
        <v>0</v>
      </c>
      <c r="F457" s="33"/>
      <c r="G457" s="39" t="s">
        <v>338</v>
      </c>
      <c r="H457" s="40"/>
      <c r="I457" s="40"/>
      <c r="J457" s="40"/>
      <c r="K457" s="40"/>
      <c r="L457" s="40"/>
      <c r="M457" s="40"/>
      <c r="N457" s="40"/>
      <c r="O457" s="40"/>
      <c r="P457" s="40"/>
      <c r="Q457" s="40"/>
      <c r="R457" s="40"/>
      <c r="S457" s="40"/>
      <c r="T457" s="40"/>
      <c r="U457" s="41"/>
    </row>
    <row r="458" spans="1:21" ht="126.75" thickBot="1" x14ac:dyDescent="0.3">
      <c r="A458" s="26">
        <f t="shared" si="14"/>
        <v>169</v>
      </c>
      <c r="B458" s="26">
        <f t="shared" si="15"/>
        <v>169</v>
      </c>
      <c r="C458" s="14">
        <v>246</v>
      </c>
      <c r="D458" s="14" t="s">
        <v>1214</v>
      </c>
      <c r="E458" s="15">
        <v>2</v>
      </c>
      <c r="F458" s="16" t="s">
        <v>212</v>
      </c>
      <c r="G458" s="34" t="s">
        <v>397</v>
      </c>
      <c r="H458" s="16">
        <v>2008</v>
      </c>
      <c r="I458" s="16">
        <v>2024</v>
      </c>
      <c r="J458" s="27">
        <v>143823.41</v>
      </c>
      <c r="K458" s="27">
        <v>143823.41</v>
      </c>
      <c r="L458" s="27">
        <v>100</v>
      </c>
      <c r="M458" s="27">
        <v>4000</v>
      </c>
      <c r="N458" s="27">
        <v>4000</v>
      </c>
      <c r="O458" s="27">
        <v>4000</v>
      </c>
      <c r="P458" s="27">
        <v>4000</v>
      </c>
      <c r="Q458" s="27">
        <v>4000</v>
      </c>
      <c r="R458" s="16" t="s">
        <v>15</v>
      </c>
      <c r="S458" s="16"/>
      <c r="T458" s="16" t="s">
        <v>1215</v>
      </c>
      <c r="U458" s="16" t="s">
        <v>1216</v>
      </c>
    </row>
    <row r="459" spans="1:21" ht="32.25" hidden="1" thickBot="1" x14ac:dyDescent="0.3">
      <c r="A459" s="26" t="str">
        <f t="shared" si="14"/>
        <v/>
      </c>
      <c r="B459" s="26">
        <f t="shared" si="15"/>
        <v>169</v>
      </c>
      <c r="C459" s="17">
        <v>246.2921</v>
      </c>
      <c r="D459" s="17" t="s">
        <v>708</v>
      </c>
      <c r="E459" s="15">
        <v>22</v>
      </c>
      <c r="F459" s="18" t="s">
        <v>212</v>
      </c>
      <c r="G459" s="18" t="s">
        <v>397</v>
      </c>
      <c r="H459" s="18">
        <v>2008</v>
      </c>
      <c r="I459" s="18">
        <v>2023</v>
      </c>
      <c r="J459" s="30">
        <v>183823.41</v>
      </c>
      <c r="K459" s="30">
        <v>183823.41</v>
      </c>
      <c r="L459" s="30">
        <v>100</v>
      </c>
      <c r="M459" s="30">
        <v>15000</v>
      </c>
      <c r="N459" s="30">
        <v>15000</v>
      </c>
      <c r="O459" s="30">
        <v>15000</v>
      </c>
      <c r="P459" s="30">
        <v>15000</v>
      </c>
      <c r="Q459" s="30"/>
      <c r="R459" s="18" t="s">
        <v>15</v>
      </c>
      <c r="S459" s="18"/>
      <c r="T459" s="18"/>
      <c r="U459" s="18"/>
    </row>
    <row r="460" spans="1:21" ht="15.75" thickBot="1" x14ac:dyDescent="0.3">
      <c r="A460" s="26" t="str">
        <f t="shared" si="14"/>
        <v/>
      </c>
      <c r="B460" s="26">
        <f t="shared" si="15"/>
        <v>169</v>
      </c>
      <c r="C460" s="13"/>
      <c r="D460" s="13"/>
      <c r="E460" s="13">
        <v>0</v>
      </c>
      <c r="F460" s="33"/>
      <c r="G460" s="39" t="s">
        <v>339</v>
      </c>
      <c r="H460" s="40"/>
      <c r="I460" s="40"/>
      <c r="J460" s="40"/>
      <c r="K460" s="40"/>
      <c r="L460" s="40"/>
      <c r="M460" s="40"/>
      <c r="N460" s="40"/>
      <c r="O460" s="40"/>
      <c r="P460" s="40"/>
      <c r="Q460" s="40"/>
      <c r="R460" s="40"/>
      <c r="S460" s="40"/>
      <c r="T460" s="40"/>
      <c r="U460" s="41"/>
    </row>
    <row r="461" spans="1:21" ht="15.75" thickBot="1" x14ac:dyDescent="0.3">
      <c r="A461" s="26" t="str">
        <f t="shared" si="14"/>
        <v/>
      </c>
      <c r="B461" s="26">
        <f t="shared" si="15"/>
        <v>169</v>
      </c>
      <c r="C461" s="13"/>
      <c r="D461" s="13"/>
      <c r="E461" s="13">
        <v>0</v>
      </c>
      <c r="F461" s="33"/>
      <c r="G461" s="39" t="s">
        <v>340</v>
      </c>
      <c r="H461" s="40"/>
      <c r="I461" s="40"/>
      <c r="J461" s="40"/>
      <c r="K461" s="40"/>
      <c r="L461" s="40"/>
      <c r="M461" s="40"/>
      <c r="N461" s="40"/>
      <c r="O461" s="40"/>
      <c r="P461" s="40"/>
      <c r="Q461" s="40"/>
      <c r="R461" s="40"/>
      <c r="S461" s="40"/>
      <c r="T461" s="40"/>
      <c r="U461" s="41"/>
    </row>
    <row r="462" spans="1:21" ht="95.25" thickBot="1" x14ac:dyDescent="0.3">
      <c r="A462" s="26">
        <f t="shared" si="14"/>
        <v>170</v>
      </c>
      <c r="B462" s="26">
        <f t="shared" si="15"/>
        <v>170</v>
      </c>
      <c r="C462" s="14">
        <v>2303</v>
      </c>
      <c r="D462" s="14" t="s">
        <v>1217</v>
      </c>
      <c r="E462" s="15">
        <v>2</v>
      </c>
      <c r="F462" s="16" t="s">
        <v>479</v>
      </c>
      <c r="G462" s="34" t="s">
        <v>480</v>
      </c>
      <c r="H462" s="16">
        <v>2018</v>
      </c>
      <c r="I462" s="16">
        <v>2020</v>
      </c>
      <c r="J462" s="27"/>
      <c r="K462" s="27"/>
      <c r="L462" s="27"/>
      <c r="M462" s="27"/>
      <c r="N462" s="27"/>
      <c r="O462" s="27"/>
      <c r="P462" s="27"/>
      <c r="Q462" s="27"/>
      <c r="R462" s="16" t="s">
        <v>15</v>
      </c>
      <c r="S462" s="16"/>
      <c r="T462" s="16" t="s">
        <v>1218</v>
      </c>
      <c r="U462" s="16" t="s">
        <v>1219</v>
      </c>
    </row>
    <row r="463" spans="1:21" ht="84.75" hidden="1" thickBot="1" x14ac:dyDescent="0.3">
      <c r="A463" s="26" t="str">
        <f t="shared" si="14"/>
        <v/>
      </c>
      <c r="B463" s="26">
        <f t="shared" si="15"/>
        <v>170</v>
      </c>
      <c r="C463" s="17">
        <v>2303.2926000000002</v>
      </c>
      <c r="D463" s="17" t="s">
        <v>709</v>
      </c>
      <c r="E463" s="15">
        <v>22</v>
      </c>
      <c r="F463" s="18" t="s">
        <v>479</v>
      </c>
      <c r="G463" s="18" t="s">
        <v>480</v>
      </c>
      <c r="H463" s="18">
        <v>2018</v>
      </c>
      <c r="I463" s="18">
        <v>2020</v>
      </c>
      <c r="J463" s="30">
        <v>10000</v>
      </c>
      <c r="K463" s="30">
        <v>10000</v>
      </c>
      <c r="L463" s="30">
        <v>100</v>
      </c>
      <c r="M463" s="30">
        <v>10000</v>
      </c>
      <c r="N463" s="30"/>
      <c r="O463" s="30"/>
      <c r="P463" s="30"/>
      <c r="Q463" s="30"/>
      <c r="R463" s="18" t="s">
        <v>15</v>
      </c>
      <c r="S463" s="18"/>
      <c r="T463" s="18" t="s">
        <v>484</v>
      </c>
      <c r="U463" s="18"/>
    </row>
    <row r="464" spans="1:21" ht="15.75" thickBot="1" x14ac:dyDescent="0.3">
      <c r="A464" s="26" t="str">
        <f t="shared" si="14"/>
        <v/>
      </c>
      <c r="B464" s="26">
        <f t="shared" si="15"/>
        <v>170</v>
      </c>
      <c r="C464" s="13"/>
      <c r="D464" s="13"/>
      <c r="E464" s="13">
        <v>0</v>
      </c>
      <c r="F464" s="33"/>
      <c r="G464" s="39" t="s">
        <v>341</v>
      </c>
      <c r="H464" s="40"/>
      <c r="I464" s="40"/>
      <c r="J464" s="40"/>
      <c r="K464" s="40"/>
      <c r="L464" s="40"/>
      <c r="M464" s="40"/>
      <c r="N464" s="40"/>
      <c r="O464" s="40"/>
      <c r="P464" s="40"/>
      <c r="Q464" s="40"/>
      <c r="R464" s="40"/>
      <c r="S464" s="40"/>
      <c r="T464" s="40"/>
      <c r="U464" s="41"/>
    </row>
    <row r="465" spans="1:21" ht="168.75" thickBot="1" x14ac:dyDescent="0.3">
      <c r="A465" s="26">
        <f t="shared" si="14"/>
        <v>171</v>
      </c>
      <c r="B465" s="26">
        <f t="shared" si="15"/>
        <v>171</v>
      </c>
      <c r="C465" s="14">
        <v>247</v>
      </c>
      <c r="D465" s="14" t="s">
        <v>1220</v>
      </c>
      <c r="E465" s="15">
        <v>2</v>
      </c>
      <c r="F465" s="16" t="s">
        <v>216</v>
      </c>
      <c r="G465" s="34" t="s">
        <v>398</v>
      </c>
      <c r="H465" s="16">
        <v>2008</v>
      </c>
      <c r="I465" s="16">
        <v>2024</v>
      </c>
      <c r="J465" s="27">
        <v>2121.5</v>
      </c>
      <c r="K465" s="27">
        <v>2121.5</v>
      </c>
      <c r="L465" s="27">
        <v>100</v>
      </c>
      <c r="M465" s="27"/>
      <c r="N465" s="27"/>
      <c r="O465" s="27"/>
      <c r="P465" s="27"/>
      <c r="Q465" s="27"/>
      <c r="R465" s="16" t="s">
        <v>15</v>
      </c>
      <c r="S465" s="16"/>
      <c r="T465" s="16" t="s">
        <v>1221</v>
      </c>
      <c r="U465" s="16" t="s">
        <v>1222</v>
      </c>
    </row>
    <row r="466" spans="1:21" ht="32.25" hidden="1" thickBot="1" x14ac:dyDescent="0.3">
      <c r="A466" s="26" t="str">
        <f t="shared" si="14"/>
        <v/>
      </c>
      <c r="B466" s="26">
        <f t="shared" si="15"/>
        <v>171</v>
      </c>
      <c r="C466" s="17">
        <v>247.2919</v>
      </c>
      <c r="D466" s="17" t="s">
        <v>710</v>
      </c>
      <c r="E466" s="15">
        <v>22</v>
      </c>
      <c r="F466" s="18" t="s">
        <v>216</v>
      </c>
      <c r="G466" s="18" t="s">
        <v>398</v>
      </c>
      <c r="H466" s="18">
        <v>2008</v>
      </c>
      <c r="I466" s="18">
        <v>2023</v>
      </c>
      <c r="J466" s="30">
        <v>4521.5</v>
      </c>
      <c r="K466" s="30">
        <v>4521.5</v>
      </c>
      <c r="L466" s="30">
        <v>100</v>
      </c>
      <c r="M466" s="30">
        <v>600</v>
      </c>
      <c r="N466" s="30">
        <v>600</v>
      </c>
      <c r="O466" s="30">
        <v>600</v>
      </c>
      <c r="P466" s="30">
        <v>600</v>
      </c>
      <c r="Q466" s="30"/>
      <c r="R466" s="18" t="s">
        <v>15</v>
      </c>
      <c r="S466" s="18"/>
      <c r="T466" s="18"/>
      <c r="U466" s="18"/>
    </row>
    <row r="467" spans="1:21" ht="15.75" thickBot="1" x14ac:dyDescent="0.3">
      <c r="A467" s="13" t="str">
        <f t="shared" si="14"/>
        <v/>
      </c>
      <c r="B467" s="13">
        <f t="shared" si="15"/>
        <v>171</v>
      </c>
      <c r="C467" s="13"/>
      <c r="D467" s="13"/>
      <c r="E467" s="13">
        <v>0</v>
      </c>
      <c r="F467" s="33"/>
      <c r="G467" s="39" t="s">
        <v>486</v>
      </c>
      <c r="H467" s="40"/>
      <c r="I467" s="40"/>
      <c r="J467" s="40"/>
      <c r="K467" s="40"/>
      <c r="L467" s="40"/>
      <c r="M467" s="40"/>
      <c r="N467" s="40"/>
      <c r="O467" s="40"/>
      <c r="P467" s="40"/>
      <c r="Q467" s="40"/>
      <c r="R467" s="40"/>
      <c r="S467" s="40"/>
      <c r="T467" s="40"/>
      <c r="U467" s="41"/>
    </row>
  </sheetData>
  <autoFilter ref="A1:U467">
    <filterColumn colId="4">
      <filters>
        <filter val="0"/>
        <filter val="1"/>
        <filter val="2"/>
        <filter val="3"/>
        <filter val="admin sort"/>
      </filters>
    </filterColumn>
  </autoFilter>
  <mergeCells count="116">
    <mergeCell ref="G461:U461"/>
    <mergeCell ref="G464:U464"/>
    <mergeCell ref="G467:U467"/>
    <mergeCell ref="G451:U451"/>
    <mergeCell ref="G452:U452"/>
    <mergeCell ref="G453:U453"/>
    <mergeCell ref="G456:U456"/>
    <mergeCell ref="G457:U457"/>
    <mergeCell ref="G460:U460"/>
    <mergeCell ref="G445:U445"/>
    <mergeCell ref="G446:U446"/>
    <mergeCell ref="G447:U447"/>
    <mergeCell ref="G448:U448"/>
    <mergeCell ref="G449:U449"/>
    <mergeCell ref="G450:U450"/>
    <mergeCell ref="G421:U421"/>
    <mergeCell ref="G422:U422"/>
    <mergeCell ref="G435:U435"/>
    <mergeCell ref="G436:U436"/>
    <mergeCell ref="G437:U437"/>
    <mergeCell ref="G442:U442"/>
    <mergeCell ref="G368:U368"/>
    <mergeCell ref="G371:U371"/>
    <mergeCell ref="G372:U372"/>
    <mergeCell ref="G373:U373"/>
    <mergeCell ref="G415:U415"/>
    <mergeCell ref="G420:U420"/>
    <mergeCell ref="G358:U358"/>
    <mergeCell ref="G359:U359"/>
    <mergeCell ref="G364:U364"/>
    <mergeCell ref="G365:U365"/>
    <mergeCell ref="G366:U366"/>
    <mergeCell ref="G367:U367"/>
    <mergeCell ref="G331:U331"/>
    <mergeCell ref="G332:U332"/>
    <mergeCell ref="G333:U333"/>
    <mergeCell ref="G343:U343"/>
    <mergeCell ref="G344:U344"/>
    <mergeCell ref="G345:U345"/>
    <mergeCell ref="G309:U309"/>
    <mergeCell ref="G314:U314"/>
    <mergeCell ref="G315:U315"/>
    <mergeCell ref="G316:U316"/>
    <mergeCell ref="G317:U317"/>
    <mergeCell ref="G330:U330"/>
    <mergeCell ref="G303:U303"/>
    <mergeCell ref="G304:U304"/>
    <mergeCell ref="G305:U305"/>
    <mergeCell ref="G306:U306"/>
    <mergeCell ref="G307:U307"/>
    <mergeCell ref="G308:U308"/>
    <mergeCell ref="G283:U283"/>
    <mergeCell ref="G291:U291"/>
    <mergeCell ref="G292:U292"/>
    <mergeCell ref="G293:U293"/>
    <mergeCell ref="G294:U294"/>
    <mergeCell ref="G298:U298"/>
    <mergeCell ref="G259:U259"/>
    <mergeCell ref="G273:U273"/>
    <mergeCell ref="G274:U274"/>
    <mergeCell ref="G276:U276"/>
    <mergeCell ref="G277:U277"/>
    <mergeCell ref="G278:U278"/>
    <mergeCell ref="G252:U252"/>
    <mergeCell ref="G253:U253"/>
    <mergeCell ref="G254:U254"/>
    <mergeCell ref="G255:U255"/>
    <mergeCell ref="G257:U257"/>
    <mergeCell ref="G258:U258"/>
    <mergeCell ref="G233:U233"/>
    <mergeCell ref="G243:U243"/>
    <mergeCell ref="G247:U247"/>
    <mergeCell ref="G248:U248"/>
    <mergeCell ref="G249:U249"/>
    <mergeCell ref="G251:U251"/>
    <mergeCell ref="G204:U204"/>
    <mergeCell ref="G213:U213"/>
    <mergeCell ref="G214:U214"/>
    <mergeCell ref="G215:U215"/>
    <mergeCell ref="G220:U220"/>
    <mergeCell ref="G225:U225"/>
    <mergeCell ref="G177:U177"/>
    <mergeCell ref="G178:U178"/>
    <mergeCell ref="G184:U184"/>
    <mergeCell ref="G189:U189"/>
    <mergeCell ref="G190:U190"/>
    <mergeCell ref="G201:U201"/>
    <mergeCell ref="G156:U156"/>
    <mergeCell ref="G157:U157"/>
    <mergeCell ref="G158:U158"/>
    <mergeCell ref="G159:U159"/>
    <mergeCell ref="G169:U169"/>
    <mergeCell ref="G175:U175"/>
    <mergeCell ref="G94:U94"/>
    <mergeCell ref="G101:U101"/>
    <mergeCell ref="G105:U105"/>
    <mergeCell ref="G112:U112"/>
    <mergeCell ref="G113:U113"/>
    <mergeCell ref="G149:U149"/>
    <mergeCell ref="G64:U64"/>
    <mergeCell ref="G65:U65"/>
    <mergeCell ref="G66:U66"/>
    <mergeCell ref="G74:U74"/>
    <mergeCell ref="G91:U91"/>
    <mergeCell ref="G93:U93"/>
    <mergeCell ref="G43:U43"/>
    <mergeCell ref="G44:U44"/>
    <mergeCell ref="G47:U47"/>
    <mergeCell ref="G52:U52"/>
    <mergeCell ref="G59:U59"/>
    <mergeCell ref="G63:U63"/>
    <mergeCell ref="G3:U3"/>
    <mergeCell ref="G5:U5"/>
    <mergeCell ref="G6:U6"/>
    <mergeCell ref="G31:U31"/>
    <mergeCell ref="G38:U38"/>
  </mergeCells>
  <pageMargins left="0.35" right="0.18" top="0.74803149606299213" bottom="0.49"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FF00"/>
  </sheetPr>
  <dimension ref="A1:D7"/>
  <sheetViews>
    <sheetView workbookViewId="0">
      <selection activeCell="C1" sqref="C1"/>
    </sheetView>
  </sheetViews>
  <sheetFormatPr defaultRowHeight="15" x14ac:dyDescent="0.25"/>
  <cols>
    <col min="1" max="1" width="5.7109375" bestFit="1" customWidth="1"/>
    <col min="2" max="2" width="3.28515625" customWidth="1"/>
    <col min="3" max="3" width="40.42578125" customWidth="1"/>
  </cols>
  <sheetData>
    <row r="1" spans="1:4" ht="33.75" x14ac:dyDescent="0.25">
      <c r="A1" s="4" t="s">
        <v>434</v>
      </c>
      <c r="B1" s="4" t="s">
        <v>522</v>
      </c>
      <c r="C1" s="4" t="s">
        <v>528</v>
      </c>
      <c r="D1" s="5"/>
    </row>
    <row r="2" spans="1:4" ht="22.5" customHeight="1" x14ac:dyDescent="0.25">
      <c r="A2" s="4" t="s">
        <v>52</v>
      </c>
      <c r="B2" s="4" t="s">
        <v>522</v>
      </c>
      <c r="C2" s="52" t="s">
        <v>523</v>
      </c>
      <c r="D2" s="52"/>
    </row>
    <row r="3" spans="1:4" ht="22.5" customHeight="1" x14ac:dyDescent="0.25">
      <c r="A3" s="4" t="s">
        <v>14</v>
      </c>
      <c r="B3" s="4" t="s">
        <v>522</v>
      </c>
      <c r="C3" s="52" t="s">
        <v>529</v>
      </c>
      <c r="D3" s="52"/>
    </row>
    <row r="4" spans="1:4" ht="22.5" customHeight="1" x14ac:dyDescent="0.25">
      <c r="A4" s="4" t="s">
        <v>435</v>
      </c>
      <c r="B4" s="4" t="s">
        <v>522</v>
      </c>
      <c r="C4" s="52" t="s">
        <v>530</v>
      </c>
      <c r="D4" s="52"/>
    </row>
    <row r="5" spans="1:4" ht="24" customHeight="1" x14ac:dyDescent="0.25">
      <c r="A5" s="4" t="s">
        <v>525</v>
      </c>
      <c r="B5" s="4" t="s">
        <v>522</v>
      </c>
      <c r="C5" s="53" t="s">
        <v>527</v>
      </c>
      <c r="D5" s="53"/>
    </row>
    <row r="6" spans="1:4" x14ac:dyDescent="0.25">
      <c r="A6" s="4" t="s">
        <v>428</v>
      </c>
      <c r="B6" s="4" t="s">
        <v>522</v>
      </c>
      <c r="C6" s="52" t="s">
        <v>526</v>
      </c>
      <c r="D6" s="52"/>
    </row>
    <row r="7" spans="1:4" x14ac:dyDescent="0.25">
      <c r="A7" s="4" t="s">
        <v>158</v>
      </c>
      <c r="B7" s="4" t="s">
        <v>522</v>
      </c>
      <c r="C7" s="52" t="s">
        <v>524</v>
      </c>
      <c r="D7" s="52"/>
    </row>
  </sheetData>
  <sortState ref="A1:C7">
    <sortCondition ref="A1"/>
  </sortState>
  <mergeCells count="6">
    <mergeCell ref="C7:D7"/>
    <mergeCell ref="C2:D2"/>
    <mergeCell ref="C3:D3"/>
    <mergeCell ref="C4:D4"/>
    <mergeCell ref="C5:D5"/>
    <mergeCell ref="C6:D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EESTI KEELES</vt:lpstr>
      <vt:lpstr>VENE KEELES</vt:lpstr>
      <vt:lpstr>lühendid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Vylitok</dc:creator>
  <cp:lastModifiedBy>Vylitok</cp:lastModifiedBy>
  <cp:lastPrinted>2020-07-31T11:34:57Z</cp:lastPrinted>
  <dcterms:created xsi:type="dcterms:W3CDTF">2015-06-16T07:43:11Z</dcterms:created>
  <dcterms:modified xsi:type="dcterms:W3CDTF">2020-07-31T11:34:57Z</dcterms:modified>
</cp:coreProperties>
</file>